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17" i="1"/>
  <c r="D115" i="1"/>
  <c r="D113" i="1"/>
  <c r="D111" i="1"/>
  <c r="D109" i="1"/>
  <c r="D107" i="1"/>
  <c r="D105" i="1"/>
  <c r="D103" i="1"/>
  <c r="D99" i="1"/>
  <c r="D97" i="1"/>
  <c r="D94" i="1"/>
  <c r="D92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129" i="1" l="1"/>
</calcChain>
</file>

<file path=xl/sharedStrings.xml><?xml version="1.0" encoding="utf-8"?>
<sst xmlns="http://schemas.openxmlformats.org/spreadsheetml/2006/main" count="360" uniqueCount="173">
  <si>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</si>
  <si>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</si>
  <si>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</si>
  <si>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</si>
  <si>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</si>
  <si>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</si>
  <si>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</si>
  <si>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</si>
  <si>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BANA JOSIPA JELAČIĆA_x000D_
PODGRADSKI ODVOJAK 1_x000D_
ZAGREB_x000D_
Tel: +385(1)3491879   Fax: +385(1)3491879_x000D_
OIB: 54281445057_x000D_
Mail: ured@os-bana-jjelacica-zg.skole.hr_x000D_
IBAN: HR9824020061100940601</t>
  </si>
  <si>
    <t>Isplata Sredstava Za Razdoblje: 01.12.2025 Do 31.12.2025</t>
  </si>
  <si>
    <t>GLOBALNA HRANA DOO</t>
  </si>
  <si>
    <t>97492131626</t>
  </si>
  <si>
    <t>ZAGREB</t>
  </si>
  <si>
    <t xml:space="preserve">OSTALI NESPOMENUTI RASHODI POSLOVANJA                                                                                                                 </t>
  </si>
  <si>
    <t>OŠ BANA JOSIPA JELAČIĆA</t>
  </si>
  <si>
    <t>Ukupno:</t>
  </si>
  <si>
    <t>OPG MARIO KUKEC</t>
  </si>
  <si>
    <t>92687912946</t>
  </si>
  <si>
    <t xml:space="preserve">MATERIJAL I SIROVINE                                                                                                                                  </t>
  </si>
  <si>
    <t>BENT EXCELLENT D.O.O.</t>
  </si>
  <si>
    <t>91040737993</t>
  </si>
  <si>
    <t xml:space="preserve">UREDSKI MATERIJAL I OSTALI MATERIJALNI RASHODI                                                                                                        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</si>
  <si>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</si>
  <si>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</si>
  <si>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</si>
  <si>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</si>
  <si>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</si>
  <si>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</si>
  <si>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RAČUNALNE USLUGE</t>
  </si>
  <si>
    <t>ČISTOĆA- Zagrebački holding d.o.o.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</si>
  <si>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</si>
  <si>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</si>
  <si>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</si>
  <si>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</si>
  <si>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</si>
  <si>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</si>
  <si>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Muller Trgovina Zagreb d.o.o.</t>
  </si>
  <si>
    <t>84698789700</t>
  </si>
  <si>
    <t>BIOVEGA d.o.o.</t>
  </si>
  <si>
    <t>84586153335</t>
  </si>
  <si>
    <t>10000 ZAGREB</t>
  </si>
  <si>
    <t>VODOOPSKRBA I ODVOD.</t>
  </si>
  <si>
    <t>83416546499</t>
  </si>
  <si>
    <t>AGRODALM d.o.o.</t>
  </si>
  <si>
    <t>80649374262</t>
  </si>
  <si>
    <t>HŽPP</t>
  </si>
  <si>
    <t>80572192786</t>
  </si>
  <si>
    <t>ZAGREBAČKE PEKARNE KLARA d.d.</t>
  </si>
  <si>
    <t>76842508189</t>
  </si>
  <si>
    <t>10020 ZAGREB</t>
  </si>
  <si>
    <t>LJEKARNA BRDOVEC</t>
  </si>
  <si>
    <t>74819691694</t>
  </si>
  <si>
    <t>BRDOVEC</t>
  </si>
  <si>
    <t>Optimus Lab d.o.o.</t>
  </si>
  <si>
    <t>71981294715</t>
  </si>
  <si>
    <t xml:space="preserve"> Čakovec</t>
  </si>
  <si>
    <t>BAUHAUS-ZAGREB, KOMANDITNO DRUŠTVO ZA TRGOVINU I USLUGE</t>
  </si>
  <si>
    <t>71642207963</t>
  </si>
  <si>
    <t>10090 ZAGREB</t>
  </si>
  <si>
    <t>Telemach Hrvatska d.o.o.</t>
  </si>
  <si>
    <t>70133616033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</si>
  <si>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</si>
  <si>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</si>
  <si>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</si>
  <si>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LIDL</t>
  </si>
  <si>
    <t>66089976432</t>
  </si>
  <si>
    <t>NARODNE NOVINE d.d.</t>
  </si>
  <si>
    <t>64546066176</t>
  </si>
  <si>
    <t>Alineja, obrt za edukaciju i savjetovanje, vl. Biljana Barjaktar</t>
  </si>
  <si>
    <t>64191990456</t>
  </si>
  <si>
    <t>10020 Zagreb</t>
  </si>
  <si>
    <t xml:space="preserve">STRUČNO USAVRŠAVANJE ZAPOSLENIKA                                                                                                                      </t>
  </si>
  <si>
    <t>HEP OPSKRBA</t>
  </si>
  <si>
    <t>63073332379</t>
  </si>
  <si>
    <t>KONZUM plus d.o.o.</t>
  </si>
  <si>
    <t>62226620908</t>
  </si>
  <si>
    <t>GRADSKI URED ZA IZGRADNJU</t>
  </si>
  <si>
    <t>61817894937</t>
  </si>
  <si>
    <t>ZGREB</t>
  </si>
  <si>
    <t>PASTOR SERVISI d.o.o.</t>
  </si>
  <si>
    <t>60654129780</t>
  </si>
  <si>
    <t>10437 Rakitje- Bestovje</t>
  </si>
  <si>
    <t xml:space="preserve">USLUGE TEKUĆEG I INVESTICIJSKOG ODRŽAVANJA                                                                                                            </t>
  </si>
  <si>
    <t>CIJANIZACIJA d.o.o.</t>
  </si>
  <si>
    <t>59646425366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</si>
  <si>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</si>
  <si>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</si>
  <si>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</si>
  <si>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</si>
  <si>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</si>
  <si>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</si>
  <si>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CWS-boco d.o.o.</t>
  </si>
  <si>
    <t>51026536351</t>
  </si>
  <si>
    <t>PROSCO d.o.o.</t>
  </si>
  <si>
    <t>49214003489</t>
  </si>
  <si>
    <t>Službena, radna i zaštitna odjeća i obuća</t>
  </si>
  <si>
    <t>VINDIJA plavi-KOKA</t>
  </si>
  <si>
    <t>44138062462</t>
  </si>
  <si>
    <t>VARAŽDIN</t>
  </si>
  <si>
    <t>Duplico d.o.o.</t>
  </si>
  <si>
    <t>41025754642</t>
  </si>
  <si>
    <t>10436 Kalinovica</t>
  </si>
  <si>
    <t xml:space="preserve">ZAKUPNINE I NAJAMNINE                                                                                                                                 </t>
  </si>
  <si>
    <t>ŠKOLSKA KNJIGA</t>
  </si>
  <si>
    <t>38967655335</t>
  </si>
  <si>
    <t>KNJIGE</t>
  </si>
  <si>
    <t>Eurolen-tim d.o.o.</t>
  </si>
  <si>
    <t>38369111605</t>
  </si>
  <si>
    <t>Zagreb</t>
  </si>
  <si>
    <t xml:space="preserve">MATERIJAL I DIJELOVI ZA TEKUĆE I INVESTICIJSKO ODRŽAVANJE                                                                                             </t>
  </si>
  <si>
    <t>METRO</t>
  </si>
  <si>
    <t>38016445738</t>
  </si>
  <si>
    <t>Kreativa d.o.o.</t>
  </si>
  <si>
    <t>37351859504</t>
  </si>
  <si>
    <t>10010 Zagreb</t>
  </si>
  <si>
    <t>OPG CVETIĆ MARIJANA</t>
  </si>
  <si>
    <t>36033938448</t>
  </si>
  <si>
    <t>17750 Jastrebarsko</t>
  </si>
  <si>
    <t>OOPG Mlađan</t>
  </si>
  <si>
    <t>33360385415</t>
  </si>
  <si>
    <t>10342 Dubrava</t>
  </si>
  <si>
    <t>Pentek quick d.o.o.</t>
  </si>
  <si>
    <t>28964798526</t>
  </si>
  <si>
    <t>10434 Strmec Samoborski</t>
  </si>
  <si>
    <t>FLOA d.o.o.</t>
  </si>
  <si>
    <t>28753835270</t>
  </si>
  <si>
    <t>Varaždin</t>
  </si>
  <si>
    <t>SKENDER PETAR VL. PETAR TURIST</t>
  </si>
  <si>
    <t>27913683829</t>
  </si>
  <si>
    <t>10432 BREGANA</t>
  </si>
  <si>
    <t>INA d.d.</t>
  </si>
  <si>
    <t>27759560625</t>
  </si>
  <si>
    <t>POSLOVNA SIMPLIFIKACIJA D.O.O. ZA USLUGE</t>
  </si>
  <si>
    <t>24940119411</t>
  </si>
  <si>
    <t>ROTO DINAMIC d.o.o.</t>
  </si>
  <si>
    <t>24723122482</t>
  </si>
  <si>
    <t xml:space="preserve"> SAMOBOR</t>
  </si>
  <si>
    <t>PROSPER UGOSTITELJSTVO d.o.o.</t>
  </si>
  <si>
    <t>23214381321</t>
  </si>
  <si>
    <t>JABLANOVEC</t>
  </si>
  <si>
    <t>ZU LJEKARNA PABLO</t>
  </si>
  <si>
    <t>23197705042</t>
  </si>
  <si>
    <t>ZAGREB-PODSUSED</t>
  </si>
  <si>
    <t xml:space="preserve">UREĐAJI, STROJEVI I OPREMA ZA OSTALE NAMJENE                                                                                                          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</si>
  <si>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</si>
  <si>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</si>
  <si>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</si>
  <si>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Podravka d.d.</t>
  </si>
  <si>
    <t>18928523252</t>
  </si>
  <si>
    <t>48000 Koprivnica</t>
  </si>
  <si>
    <t>OPG IVAN VESELIĆ, VUKOVARSKA 24, NOVO SELO PALANJEČKO, 44202</t>
  </si>
  <si>
    <t>12214924795</t>
  </si>
  <si>
    <t>44202 NOVO SELO PALANJEČKO</t>
  </si>
  <si>
    <t>ALFA d.d.</t>
  </si>
  <si>
    <t>07189160632</t>
  </si>
  <si>
    <t>Ledo plus d.o.o.</t>
  </si>
  <si>
    <t>07179054100</t>
  </si>
  <si>
    <t>HOK-OSIGURANJE d.d.</t>
  </si>
  <si>
    <t>00432869176</t>
  </si>
  <si>
    <t>PREMIJE OSIGURANJA</t>
  </si>
  <si>
    <t>VINDIJA crveni-MLIJEKO</t>
  </si>
  <si>
    <t>,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</si>
  <si>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</si>
  <si>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</si>
  <si>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</si>
  <si>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</si>
  <si>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</si>
  <si>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</si>
  <si>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NAKNADE ZA PRIJEVOZ, ZA RAD NA TERENU I ODVOJENI ŽIVOT</t>
  </si>
  <si>
    <t>OSTALE NAKNADE TROŠKOVA ZAPOSLENIMA</t>
  </si>
  <si>
    <t xml:space="preserve">INTELEKTUALNE I OSOBNE USLUGE                           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</si>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</sst>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106" zoomScaleNormal="100" workbookViewId="0">
      <selection activeCell="A128" sqref="A128:XFD1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155.1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155.1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192</v>
      </c>
      <c r="E9" s="10">
        <v>3222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192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159.68</v>
      </c>
      <c r="E11" s="10">
        <v>3221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159.68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15.52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15.52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3.99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3.99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1023.44</v>
      </c>
      <c r="E17" s="10">
        <v>3234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1023.44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28.29</v>
      </c>
      <c r="E19" s="10">
        <v>3223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28.29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31.8</v>
      </c>
      <c r="E21" s="10">
        <v>3222</v>
      </c>
      <c r="F21" s="9" t="s">
        <v>18</v>
      </c>
      <c r="G21" s="27" t="s">
        <v>14</v>
      </c>
    </row>
    <row r="22" spans="1:7" x14ac:dyDescent="0.25">
      <c r="A22" s="9"/>
      <c r="B22" s="14"/>
      <c r="C22" s="10"/>
      <c r="D22" s="18">
        <v>9.1999999999999993</v>
      </c>
      <c r="E22" s="10">
        <v>3299</v>
      </c>
      <c r="F22" s="9" t="s">
        <v>13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41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283.72000000000003</v>
      </c>
      <c r="E24" s="10">
        <v>3222</v>
      </c>
      <c r="F24" s="9" t="s">
        <v>18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283.72000000000003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12</v>
      </c>
      <c r="D26" s="18">
        <v>2733.78</v>
      </c>
      <c r="E26" s="10">
        <v>3234</v>
      </c>
      <c r="F26" s="9" t="s">
        <v>31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2733.78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34</v>
      </c>
      <c r="D28" s="18">
        <v>795.82</v>
      </c>
      <c r="E28" s="10">
        <v>3222</v>
      </c>
      <c r="F28" s="9" t="s">
        <v>18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795.82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12</v>
      </c>
      <c r="D30" s="18">
        <v>32.549999999999997</v>
      </c>
      <c r="E30" s="10">
        <v>3299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32.549999999999997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2825.15</v>
      </c>
      <c r="E32" s="10">
        <v>3222</v>
      </c>
      <c r="F32" s="9" t="s">
        <v>18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2825.15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52</v>
      </c>
      <c r="D34" s="18">
        <v>21.15</v>
      </c>
      <c r="E34" s="10">
        <v>3299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21.15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55</v>
      </c>
      <c r="D36" s="18">
        <v>215.63</v>
      </c>
      <c r="E36" s="10">
        <v>3238</v>
      </c>
      <c r="F36" s="9" t="s">
        <v>28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215.63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58</v>
      </c>
      <c r="D38" s="18">
        <v>69.7</v>
      </c>
      <c r="E38" s="10">
        <v>3299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69.7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34</v>
      </c>
      <c r="D40" s="18">
        <v>3.75</v>
      </c>
      <c r="E40" s="10">
        <v>3231</v>
      </c>
      <c r="F40" s="9" t="s">
        <v>25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3.75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12</v>
      </c>
      <c r="D42" s="18">
        <v>10.62</v>
      </c>
      <c r="E42" s="10">
        <v>3233</v>
      </c>
      <c r="F42" s="9" t="s">
        <v>63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10.62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12</v>
      </c>
      <c r="D44" s="18">
        <v>157.77000000000001</v>
      </c>
      <c r="E44" s="10">
        <v>3222</v>
      </c>
      <c r="F44" s="9" t="s">
        <v>18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157.77000000000001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49</v>
      </c>
      <c r="D46" s="18">
        <v>227.67</v>
      </c>
      <c r="E46" s="10">
        <v>3221</v>
      </c>
      <c r="F46" s="9" t="s">
        <v>21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227.67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150</v>
      </c>
      <c r="E48" s="10">
        <v>3213</v>
      </c>
      <c r="F48" s="9" t="s">
        <v>71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150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24</v>
      </c>
      <c r="D50" s="18">
        <v>1473.38</v>
      </c>
      <c r="E50" s="10">
        <v>3223</v>
      </c>
      <c r="F50" s="9" t="s">
        <v>35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1473.38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12</v>
      </c>
      <c r="D52" s="18">
        <v>7.78</v>
      </c>
      <c r="E52" s="10">
        <v>3222</v>
      </c>
      <c r="F52" s="9" t="s">
        <v>18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7.78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194.68</v>
      </c>
      <c r="E54" s="10">
        <v>3234</v>
      </c>
      <c r="F54" s="9" t="s">
        <v>31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194.68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81</v>
      </c>
      <c r="D56" s="18">
        <v>431.38</v>
      </c>
      <c r="E56" s="10">
        <v>3232</v>
      </c>
      <c r="F56" s="9" t="s">
        <v>82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431.38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12</v>
      </c>
      <c r="D58" s="18">
        <v>52.5</v>
      </c>
      <c r="E58" s="10">
        <v>3234</v>
      </c>
      <c r="F58" s="9" t="s">
        <v>31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52.5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125.5</v>
      </c>
      <c r="E60" s="10">
        <v>3222</v>
      </c>
      <c r="F60" s="9" t="s">
        <v>18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125.5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2017.48</v>
      </c>
      <c r="E62" s="10">
        <v>3222</v>
      </c>
      <c r="F62" s="9" t="s">
        <v>18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2017.48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34</v>
      </c>
      <c r="D64" s="18">
        <v>26.3</v>
      </c>
      <c r="E64" s="10">
        <v>3234</v>
      </c>
      <c r="F64" s="9" t="s">
        <v>31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26.3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34</v>
      </c>
      <c r="D66" s="18">
        <v>55.4</v>
      </c>
      <c r="E66" s="10">
        <v>3227</v>
      </c>
      <c r="F66" s="9" t="s">
        <v>95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55.4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1361.84</v>
      </c>
      <c r="E68" s="10">
        <v>3222</v>
      </c>
      <c r="F68" s="9" t="s">
        <v>18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1361.84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648.23</v>
      </c>
      <c r="E70" s="10">
        <v>3235</v>
      </c>
      <c r="F70" s="9" t="s">
        <v>102</v>
      </c>
      <c r="G70" s="27" t="s">
        <v>14</v>
      </c>
    </row>
    <row r="71" spans="1:7" x14ac:dyDescent="0.25">
      <c r="A71" s="9"/>
      <c r="B71" s="14"/>
      <c r="C71" s="10"/>
      <c r="D71" s="18">
        <v>191.95</v>
      </c>
      <c r="E71" s="10">
        <v>3238</v>
      </c>
      <c r="F71" s="9" t="s">
        <v>28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SUM(D70:D71)</f>
        <v>840.18000000000006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12</v>
      </c>
      <c r="D73" s="18">
        <v>509.55</v>
      </c>
      <c r="E73" s="10">
        <v>4241</v>
      </c>
      <c r="F73" s="9" t="s">
        <v>105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509.55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108</v>
      </c>
      <c r="D75" s="18">
        <v>63.5</v>
      </c>
      <c r="E75" s="10">
        <v>3224</v>
      </c>
      <c r="F75" s="9" t="s">
        <v>109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63.5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12</v>
      </c>
      <c r="D77" s="18">
        <v>979.55</v>
      </c>
      <c r="E77" s="10">
        <v>3222</v>
      </c>
      <c r="F77" s="9" t="s">
        <v>18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979.55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114</v>
      </c>
      <c r="D79" s="18">
        <v>246.48</v>
      </c>
      <c r="E79" s="10">
        <v>3221</v>
      </c>
      <c r="F79" s="9" t="s">
        <v>21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246.48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117</v>
      </c>
      <c r="D81" s="18">
        <v>113.4</v>
      </c>
      <c r="E81" s="10">
        <v>3222</v>
      </c>
      <c r="F81" s="9" t="s">
        <v>18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113.4</v>
      </c>
      <c r="E82" s="23"/>
      <c r="F82" s="25"/>
      <c r="G82" s="26"/>
    </row>
    <row r="83" spans="1:7" x14ac:dyDescent="0.25">
      <c r="A83" s="9" t="s">
        <v>118</v>
      </c>
      <c r="B83" s="14" t="s">
        <v>119</v>
      </c>
      <c r="C83" s="10" t="s">
        <v>120</v>
      </c>
      <c r="D83" s="18">
        <v>165.18</v>
      </c>
      <c r="E83" s="10">
        <v>3222</v>
      </c>
      <c r="F83" s="9" t="s">
        <v>18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165.18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123</v>
      </c>
      <c r="D85" s="18">
        <v>670</v>
      </c>
      <c r="E85" s="10">
        <v>3231</v>
      </c>
      <c r="F85" s="9" t="s">
        <v>25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670</v>
      </c>
      <c r="E86" s="23"/>
      <c r="F86" s="25"/>
      <c r="G86" s="26"/>
    </row>
    <row r="87" spans="1:7" x14ac:dyDescent="0.25">
      <c r="A87" s="9" t="s">
        <v>124</v>
      </c>
      <c r="B87" s="14" t="s">
        <v>125</v>
      </c>
      <c r="C87" s="10" t="s">
        <v>126</v>
      </c>
      <c r="D87" s="18">
        <v>156.25</v>
      </c>
      <c r="E87" s="10">
        <v>3238</v>
      </c>
      <c r="F87" s="9" t="s">
        <v>28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156.25</v>
      </c>
      <c r="E88" s="23"/>
      <c r="F88" s="25"/>
      <c r="G88" s="26"/>
    </row>
    <row r="89" spans="1:7" x14ac:dyDescent="0.25">
      <c r="A89" s="9" t="s">
        <v>127</v>
      </c>
      <c r="B89" s="14" t="s">
        <v>128</v>
      </c>
      <c r="C89" s="10" t="s">
        <v>129</v>
      </c>
      <c r="D89" s="18">
        <v>680</v>
      </c>
      <c r="E89" s="10">
        <v>3231</v>
      </c>
      <c r="F89" s="9" t="s">
        <v>25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680</v>
      </c>
      <c r="E90" s="23"/>
      <c r="F90" s="25"/>
      <c r="G90" s="26"/>
    </row>
    <row r="91" spans="1:7" x14ac:dyDescent="0.25">
      <c r="A91" s="9" t="s">
        <v>130</v>
      </c>
      <c r="B91" s="14" t="s">
        <v>131</v>
      </c>
      <c r="C91" s="10" t="s">
        <v>12</v>
      </c>
      <c r="D91" s="18">
        <v>45.12</v>
      </c>
      <c r="E91" s="10">
        <v>3223</v>
      </c>
      <c r="F91" s="9" t="s">
        <v>35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45.12</v>
      </c>
      <c r="E92" s="23"/>
      <c r="F92" s="25"/>
      <c r="G92" s="26"/>
    </row>
    <row r="93" spans="1:7" x14ac:dyDescent="0.25">
      <c r="A93" s="9" t="s">
        <v>132</v>
      </c>
      <c r="B93" s="14" t="s">
        <v>133</v>
      </c>
      <c r="C93" s="10" t="s">
        <v>40</v>
      </c>
      <c r="D93" s="18">
        <v>169</v>
      </c>
      <c r="E93" s="10">
        <v>3213</v>
      </c>
      <c r="F93" s="9" t="s">
        <v>71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169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136</v>
      </c>
      <c r="D95" s="18">
        <v>1105.26</v>
      </c>
      <c r="E95" s="10">
        <v>3222</v>
      </c>
      <c r="F95" s="9" t="s">
        <v>18</v>
      </c>
      <c r="G95" s="27" t="s">
        <v>14</v>
      </c>
    </row>
    <row r="96" spans="1:7" x14ac:dyDescent="0.25">
      <c r="A96" s="9"/>
      <c r="B96" s="14"/>
      <c r="C96" s="10"/>
      <c r="D96" s="18">
        <v>128.5</v>
      </c>
      <c r="E96" s="10">
        <v>3299</v>
      </c>
      <c r="F96" s="9" t="s">
        <v>13</v>
      </c>
      <c r="G96" s="28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SUM(D95:D96)</f>
        <v>1233.76</v>
      </c>
      <c r="E97" s="23"/>
      <c r="F97" s="25"/>
      <c r="G97" s="26"/>
    </row>
    <row r="98" spans="1:7" x14ac:dyDescent="0.25">
      <c r="A98" s="9" t="s">
        <v>137</v>
      </c>
      <c r="B98" s="14" t="s">
        <v>138</v>
      </c>
      <c r="C98" s="10" t="s">
        <v>139</v>
      </c>
      <c r="D98" s="18">
        <v>110</v>
      </c>
      <c r="E98" s="10">
        <v>3222</v>
      </c>
      <c r="F98" s="9" t="s">
        <v>18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110</v>
      </c>
      <c r="E99" s="23"/>
      <c r="F99" s="25"/>
      <c r="G99" s="26"/>
    </row>
    <row r="100" spans="1:7" x14ac:dyDescent="0.25">
      <c r="A100" s="9" t="s">
        <v>140</v>
      </c>
      <c r="B100" s="14" t="s">
        <v>141</v>
      </c>
      <c r="C100" s="10" t="s">
        <v>142</v>
      </c>
      <c r="D100" s="18">
        <v>5.93</v>
      </c>
      <c r="E100" s="10">
        <v>3221</v>
      </c>
      <c r="F100" s="9" t="s">
        <v>21</v>
      </c>
      <c r="G100" s="27" t="s">
        <v>14</v>
      </c>
    </row>
    <row r="101" spans="1:7" x14ac:dyDescent="0.25">
      <c r="A101" s="9"/>
      <c r="B101" s="14"/>
      <c r="C101" s="10"/>
      <c r="D101" s="18">
        <v>2.12</v>
      </c>
      <c r="E101" s="10">
        <v>3299</v>
      </c>
      <c r="F101" s="9" t="s">
        <v>13</v>
      </c>
      <c r="G101" s="28" t="s">
        <v>14</v>
      </c>
    </row>
    <row r="102" spans="1:7" x14ac:dyDescent="0.25">
      <c r="A102" s="9"/>
      <c r="B102" s="14"/>
      <c r="C102" s="10"/>
      <c r="D102" s="18">
        <v>110.61</v>
      </c>
      <c r="E102" s="10">
        <v>4227</v>
      </c>
      <c r="F102" s="9" t="s">
        <v>143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SUM(D100:D102)</f>
        <v>118.66</v>
      </c>
      <c r="E103" s="23"/>
      <c r="F103" s="25"/>
      <c r="G103" s="26"/>
    </row>
    <row r="104" spans="1:7" x14ac:dyDescent="0.25">
      <c r="A104" s="9" t="s">
        <v>144</v>
      </c>
      <c r="B104" s="14" t="s">
        <v>145</v>
      </c>
      <c r="C104" s="10" t="s">
        <v>24</v>
      </c>
      <c r="D104" s="18">
        <v>81.430000000000007</v>
      </c>
      <c r="E104" s="10">
        <v>3431</v>
      </c>
      <c r="F104" s="9" t="s">
        <v>146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81.430000000000007</v>
      </c>
      <c r="E105" s="23"/>
      <c r="F105" s="25"/>
      <c r="G105" s="26"/>
    </row>
    <row r="106" spans="1:7" x14ac:dyDescent="0.25">
      <c r="A106" s="9" t="s">
        <v>147</v>
      </c>
      <c r="B106" s="14" t="s">
        <v>148</v>
      </c>
      <c r="C106" s="10" t="s">
        <v>149</v>
      </c>
      <c r="D106" s="18">
        <v>658.34</v>
      </c>
      <c r="E106" s="10">
        <v>3222</v>
      </c>
      <c r="F106" s="9" t="s">
        <v>18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658.34</v>
      </c>
      <c r="E107" s="23"/>
      <c r="F107" s="25"/>
      <c r="G107" s="26"/>
    </row>
    <row r="108" spans="1:7" x14ac:dyDescent="0.25">
      <c r="A108" s="9" t="s">
        <v>150</v>
      </c>
      <c r="B108" s="14" t="s">
        <v>151</v>
      </c>
      <c r="C108" s="10" t="s">
        <v>152</v>
      </c>
      <c r="D108" s="18">
        <v>47.25</v>
      </c>
      <c r="E108" s="10">
        <v>3222</v>
      </c>
      <c r="F108" s="9" t="s">
        <v>18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47.25</v>
      </c>
      <c r="E109" s="23"/>
      <c r="F109" s="25"/>
      <c r="G109" s="26"/>
    </row>
    <row r="110" spans="1:7" x14ac:dyDescent="0.25">
      <c r="A110" s="9" t="s">
        <v>153</v>
      </c>
      <c r="B110" s="14" t="s">
        <v>154</v>
      </c>
      <c r="C110" s="10" t="s">
        <v>12</v>
      </c>
      <c r="D110" s="18">
        <v>454.93</v>
      </c>
      <c r="E110" s="10">
        <v>4241</v>
      </c>
      <c r="F110" s="9" t="s">
        <v>105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454.93</v>
      </c>
      <c r="E111" s="23"/>
      <c r="F111" s="25"/>
      <c r="G111" s="26"/>
    </row>
    <row r="112" spans="1:7" x14ac:dyDescent="0.25">
      <c r="A112" s="9" t="s">
        <v>155</v>
      </c>
      <c r="B112" s="14" t="s">
        <v>156</v>
      </c>
      <c r="C112" s="10" t="s">
        <v>12</v>
      </c>
      <c r="D112" s="18">
        <v>505.6</v>
      </c>
      <c r="E112" s="10">
        <v>3222</v>
      </c>
      <c r="F112" s="9" t="s">
        <v>18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505.6</v>
      </c>
      <c r="E113" s="23"/>
      <c r="F113" s="25"/>
      <c r="G113" s="26"/>
    </row>
    <row r="114" spans="1:7" x14ac:dyDescent="0.25">
      <c r="A114" s="9" t="s">
        <v>157</v>
      </c>
      <c r="B114" s="14" t="s">
        <v>158</v>
      </c>
      <c r="C114" s="10" t="s">
        <v>34</v>
      </c>
      <c r="D114" s="18">
        <v>3125.35</v>
      </c>
      <c r="E114" s="10">
        <v>3292</v>
      </c>
      <c r="F114" s="9" t="s">
        <v>159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3125.35</v>
      </c>
      <c r="E115" s="23"/>
      <c r="F115" s="25"/>
      <c r="G115" s="26"/>
    </row>
    <row r="116" spans="1:7" x14ac:dyDescent="0.25">
      <c r="A116" s="9" t="s">
        <v>160</v>
      </c>
      <c r="B116" s="14" t="s">
        <v>161</v>
      </c>
      <c r="C116" s="10" t="s">
        <v>98</v>
      </c>
      <c r="D116" s="18">
        <v>1467.83</v>
      </c>
      <c r="E116" s="10">
        <v>3222</v>
      </c>
      <c r="F116" s="9" t="s">
        <v>18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1467.83</v>
      </c>
      <c r="E117" s="23"/>
      <c r="F117" s="25"/>
      <c r="G117" s="26"/>
    </row>
    <row r="118" spans="1:7" x14ac:dyDescent="0.25">
      <c r="A118" s="9"/>
      <c r="B118" s="14"/>
      <c r="C118" s="10"/>
      <c r="D118" s="18">
        <v>142818.82999999999</v>
      </c>
      <c r="E118" s="10">
        <v>3111</v>
      </c>
      <c r="F118" s="9" t="s">
        <v>162</v>
      </c>
      <c r="G118" s="28" t="s">
        <v>14</v>
      </c>
    </row>
    <row r="119" spans="1:7" x14ac:dyDescent="0.25">
      <c r="A119" s="9"/>
      <c r="B119" s="14"/>
      <c r="C119" s="10"/>
      <c r="D119" s="18">
        <v>1568.51</v>
      </c>
      <c r="E119" s="10">
        <v>3113</v>
      </c>
      <c r="F119" s="9" t="s">
        <v>163</v>
      </c>
      <c r="G119" s="28" t="s">
        <v>14</v>
      </c>
    </row>
    <row r="120" spans="1:7" x14ac:dyDescent="0.25">
      <c r="A120" s="9"/>
      <c r="B120" s="14"/>
      <c r="C120" s="10"/>
      <c r="D120" s="18">
        <v>2581.37</v>
      </c>
      <c r="E120" s="10">
        <v>3114</v>
      </c>
      <c r="F120" s="9" t="s">
        <v>164</v>
      </c>
      <c r="G120" s="28" t="s">
        <v>14</v>
      </c>
    </row>
    <row r="121" spans="1:7" x14ac:dyDescent="0.25">
      <c r="A121" s="9"/>
      <c r="B121" s="14"/>
      <c r="C121" s="10"/>
      <c r="D121" s="18">
        <v>32272.7</v>
      </c>
      <c r="E121" s="10">
        <v>3121</v>
      </c>
      <c r="F121" s="9" t="s">
        <v>165</v>
      </c>
      <c r="G121" s="28" t="s">
        <v>14</v>
      </c>
    </row>
    <row r="122" spans="1:7" x14ac:dyDescent="0.25">
      <c r="A122" s="9"/>
      <c r="B122" s="14"/>
      <c r="C122" s="10"/>
      <c r="D122" s="18">
        <v>24249.88</v>
      </c>
      <c r="E122" s="10">
        <v>3132</v>
      </c>
      <c r="F122" s="9" t="s">
        <v>166</v>
      </c>
      <c r="G122" s="28" t="s">
        <v>14</v>
      </c>
    </row>
    <row r="123" spans="1:7" x14ac:dyDescent="0.25">
      <c r="A123" s="9"/>
      <c r="B123" s="14"/>
      <c r="C123" s="10"/>
      <c r="D123" s="18">
        <v>575.6</v>
      </c>
      <c r="E123" s="10">
        <v>3211</v>
      </c>
      <c r="F123" s="9" t="s">
        <v>167</v>
      </c>
      <c r="G123" s="28" t="s">
        <v>14</v>
      </c>
    </row>
    <row r="124" spans="1:7" x14ac:dyDescent="0.25">
      <c r="A124" s="9"/>
      <c r="B124" s="14"/>
      <c r="C124" s="10"/>
      <c r="D124" s="18">
        <v>3922.2</v>
      </c>
      <c r="E124" s="10">
        <v>3212</v>
      </c>
      <c r="F124" s="9" t="s">
        <v>168</v>
      </c>
      <c r="G124" s="28" t="s">
        <v>14</v>
      </c>
    </row>
    <row r="125" spans="1:7" x14ac:dyDescent="0.25">
      <c r="A125" s="9"/>
      <c r="B125" s="14"/>
      <c r="C125" s="10"/>
      <c r="D125" s="18">
        <v>51.2</v>
      </c>
      <c r="E125" s="10">
        <v>3214</v>
      </c>
      <c r="F125" s="9" t="s">
        <v>169</v>
      </c>
      <c r="G125" s="28" t="s">
        <v>14</v>
      </c>
    </row>
    <row r="126" spans="1:7" x14ac:dyDescent="0.25">
      <c r="A126" s="9"/>
      <c r="B126" s="14"/>
      <c r="C126" s="10"/>
      <c r="D126" s="18">
        <v>178.25</v>
      </c>
      <c r="E126" s="10">
        <v>3237</v>
      </c>
      <c r="F126" s="9" t="s">
        <v>170</v>
      </c>
      <c r="G126" s="28" t="s">
        <v>14</v>
      </c>
    </row>
    <row r="127" spans="1:7" x14ac:dyDescent="0.25">
      <c r="A127" s="9"/>
      <c r="B127" s="14"/>
      <c r="C127" s="10"/>
      <c r="D127" s="18">
        <v>388</v>
      </c>
      <c r="E127" s="10">
        <v>3295</v>
      </c>
      <c r="F127" s="9" t="s">
        <v>171</v>
      </c>
      <c r="G127" s="28" t="s">
        <v>14</v>
      </c>
    </row>
    <row r="128" spans="1:7" ht="21" customHeight="1" thickBot="1" x14ac:dyDescent="0.3">
      <c r="A128" s="21" t="s">
        <v>15</v>
      </c>
      <c r="B128" s="22"/>
      <c r="C128" s="23"/>
      <c r="D128" s="24">
        <f>SUM(D118:D127)</f>
        <v>208606.54000000004</v>
      </c>
      <c r="E128" s="23"/>
      <c r="F128" s="25"/>
      <c r="G128" s="26"/>
    </row>
    <row r="129" spans="1:7" ht="15.75" thickBot="1" x14ac:dyDescent="0.3">
      <c r="A129" s="29" t="s">
        <v>172</v>
      </c>
      <c r="B129" s="30"/>
      <c r="C129" s="31"/>
      <c r="D129" s="32">
        <f>SUM(D8,D10,D12,D14,D16,D18,D20,D23,D25,D27,D29,D31,D33,D35,D37,D39,D41,D43,D45,D47,D49,D51,D53,D55,D57,D59,D61,D63,D65,D67,D69,D72,D74,D76,D78,D80,D82,D84,D86,D88,D90,D92,D94,D97,D99,D103,D105,D107,D109,D111,D113,D115,D117,D128)</f>
        <v>235940.47000000003</v>
      </c>
      <c r="E129" s="31"/>
      <c r="F129" s="33"/>
      <c r="G129" s="34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2026-01-21T11:11:21Z</dcterms:modified>
</cp:coreProperties>
</file>