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2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99" i="1"/>
  <c r="D97" i="1"/>
  <c r="D95" i="1"/>
  <c r="D93" i="1"/>
  <c r="D91" i="1"/>
  <c r="D89" i="1"/>
  <c r="D87" i="1"/>
  <c r="D85" i="1"/>
  <c r="D83" i="1"/>
  <c r="D81" i="1"/>
  <c r="D79" i="1"/>
  <c r="D77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112" i="1" l="1"/>
</calcChain>
</file>

<file path=xl/sharedStrings.xml><?xml version="1.0" encoding="utf-8"?>
<sst xmlns="http://schemas.openxmlformats.org/spreadsheetml/2006/main" count="310" uniqueCount="154">
  <si>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</si>
  <si>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</si>
  <si>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</si>
  <si>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</si>
  <si>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</si>
  <si>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</si>
  <si>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</si>
  <si>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</si>
  <si>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BANA JOSIPA JELAČIĆA_x000D_
PODGRADSKI ODVOJAK 1_x000D_
ZAGREB_x000D_
Tel: +385(1)3491879   Fax: +385(1)3491879_x000D_
OIB: 54281445057_x000D_
Mail: ured@os-bana-jjelacica-zg.skole.hr_x000D_
IBAN: HR9824020061100940601</t>
  </si>
  <si>
    <t>Isplata Sredstava Za Razdoblje: 01.01.2026 Do 31.01.2026</t>
  </si>
  <si>
    <t>HRV. UDRUGA RAVNATELJA OSNOVNIH ŠKOLA</t>
  </si>
  <si>
    <t>97748123085</t>
  </si>
  <si>
    <t>Zagreb</t>
  </si>
  <si>
    <t xml:space="preserve">STRUČNO USAVRŠAVANJE ZAPOSLENIKA                                                                                                                      </t>
  </si>
  <si>
    <t>OŠ BANA JOSIPA JELAČIĆA</t>
  </si>
  <si>
    <t>Ukupno:</t>
  </si>
  <si>
    <t>MAT OBRT ZA PODUKU VL.MAJA ZELČIĆ</t>
  </si>
  <si>
    <t>96946541215</t>
  </si>
  <si>
    <t>10090 ZAGREB</t>
  </si>
  <si>
    <t xml:space="preserve">OSTALI NESPOMENUTI RASHODI POSLOVANJA                                                                                                                 </t>
  </si>
  <si>
    <t>FILOZOFSKI FAKULTET Sveučilište u Zagrebu</t>
  </si>
  <si>
    <t>90633715804</t>
  </si>
  <si>
    <t>10000 ZAGREB</t>
  </si>
  <si>
    <t xml:space="preserve">INTELEKTUALNE I OSOBNE USLUGE                                                                                                                         </t>
  </si>
  <si>
    <t>HP</t>
  </si>
  <si>
    <t>87311810356</t>
  </si>
  <si>
    <t>-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</si>
  <si>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</si>
  <si>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</si>
  <si>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</si>
  <si>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</si>
  <si>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RAČUNALNE USLUGE</t>
  </si>
  <si>
    <t>ČISTOĆA- Zagrebački holding d.o.o.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</si>
  <si>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</si>
  <si>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</si>
  <si>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</si>
  <si>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</si>
  <si>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</si>
  <si>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</si>
  <si>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ODVOD.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</si>
  <si>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</si>
  <si>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</si>
  <si>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</si>
  <si>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</si>
  <si>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HRVATSKA ZAJEDNICA OSNOVNIH ŠKOLA</t>
  </si>
  <si>
    <t>78661516143</t>
  </si>
  <si>
    <t xml:space="preserve">ČLANARINE                                                                                                                                             </t>
  </si>
  <si>
    <t>PAPYRUS  knjižara</t>
  </si>
  <si>
    <t>78498732200</t>
  </si>
  <si>
    <t>ZAGREBAČKE PEKARNE KLARA d.d.</t>
  </si>
  <si>
    <t>76842508189</t>
  </si>
  <si>
    <t>10020 ZAGREB</t>
  </si>
  <si>
    <t>STOPIĆ TOURS d.o.o. za prijevoz i usluge, turistička agencija</t>
  </si>
  <si>
    <t>75012057066</t>
  </si>
  <si>
    <t>Hrvatski Leskovac</t>
  </si>
  <si>
    <t>GPZ - Opskrba d.o.o.</t>
  </si>
  <si>
    <t>74364571096</t>
  </si>
  <si>
    <t>Pevex d.d.</t>
  </si>
  <si>
    <t>73660371074</t>
  </si>
  <si>
    <t>10360 SESVETE</t>
  </si>
  <si>
    <t xml:space="preserve">MATERIJAL I DIJELOVI ZA TEKUĆE I INVESTICIJSKO ODRŽAVANJE                                                                                             </t>
  </si>
  <si>
    <t>Prirodoslovna škola Vladimira Preloga</t>
  </si>
  <si>
    <t>72166604204</t>
  </si>
  <si>
    <t>Optimus Lab d.o.o.</t>
  </si>
  <si>
    <t>71981294715</t>
  </si>
  <si>
    <t xml:space="preserve"> Čakovec</t>
  </si>
  <si>
    <t>QUANT RESEARCH d.o.o.</t>
  </si>
  <si>
    <t>71189480415</t>
  </si>
  <si>
    <t>Telemach Hrvatska d.o.o.</t>
  </si>
  <si>
    <t>70133616033</t>
  </si>
  <si>
    <t>GIMNAZIJA LUCIJANA VRANJANINA</t>
  </si>
  <si>
    <t>69780757045</t>
  </si>
  <si>
    <t>HRT</t>
  </si>
  <si>
    <t>68419124305</t>
  </si>
  <si>
    <t xml:space="preserve">USLUGE PROMIDŽBE I INFORMIRANJA-REKLAME                                                                                                               </t>
  </si>
  <si>
    <t>NARODNE NOVINE d.d.</t>
  </si>
  <si>
    <t>64546066176</t>
  </si>
  <si>
    <t xml:space="preserve">UREDSKI MATERIJAL I OSTALI MATERIJALNI RASHODI                                                                                                        </t>
  </si>
  <si>
    <t>HEP OPSKRBA</t>
  </si>
  <si>
    <t>63073332379</t>
  </si>
  <si>
    <t>GRADSKI URED ZA IZGRADNJU</t>
  </si>
  <si>
    <t>61817894937</t>
  </si>
  <si>
    <t>ZGREB</t>
  </si>
  <si>
    <t>CIJANIZACIJA d.o.o.</t>
  </si>
  <si>
    <t>59646425366</t>
  </si>
  <si>
    <t>SVEUČILIŠTE J.JURJA STROSSMAYERA</t>
  </si>
  <si>
    <t>58868871646</t>
  </si>
  <si>
    <t>OSIJEK</t>
  </si>
  <si>
    <t>Nutko j.d.o.o.</t>
  </si>
  <si>
    <t>55705703111</t>
  </si>
  <si>
    <t>40323 Donji Pustakovec</t>
  </si>
  <si>
    <t>IGO-MAT d.o.o.</t>
  </si>
  <si>
    <t>55662000497</t>
  </si>
  <si>
    <t>10432 Bregana</t>
  </si>
  <si>
    <t>VINDIJA plavi-KOKA</t>
  </si>
  <si>
    <t>44138062462</t>
  </si>
  <si>
    <t>VARAŽDIN</t>
  </si>
  <si>
    <t>Duplico d.o.o.</t>
  </si>
  <si>
    <t>41025754642</t>
  </si>
  <si>
    <t>10436 Kalinovica</t>
  </si>
  <si>
    <t xml:space="preserve">ZAKUPNINE I NAJAMNINE                                                                                                                                 </t>
  </si>
  <si>
    <t>OPG CVETIĆ MARIJANA</t>
  </si>
  <si>
    <t>36033938448</t>
  </si>
  <si>
    <t>17750 Jastrebarsko</t>
  </si>
  <si>
    <t>SVEUČILIŠTE U ZAGREBU EDUKACIJSKO-REHABILITACIJSKI FAKULTET</t>
  </si>
  <si>
    <t>34967762426</t>
  </si>
  <si>
    <t>LINKS d.o.o.</t>
  </si>
  <si>
    <t>32614011568</t>
  </si>
  <si>
    <t xml:space="preserve">POTRAŽIVANJA ZA NAKNADE KOJE SE REFUNDIRAJU I PREDUJMOVE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</si>
  <si>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</si>
  <si>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FLIBA d.o.o.</t>
  </si>
  <si>
    <t>30777726033</t>
  </si>
  <si>
    <t xml:space="preserve">UREDSKA OPREMA I NAMJEŠTAJ                                                                                                                            </t>
  </si>
  <si>
    <t xml:space="preserve">UREĐAJI, STROJEVI I OPREMA ZA OSTALE NAMJENE                                                                                                          </t>
  </si>
  <si>
    <t>Pentek quick d.o.o.</t>
  </si>
  <si>
    <t>28964798526</t>
  </si>
  <si>
    <t>10434 Strmec Samoborski</t>
  </si>
  <si>
    <t>Zavas d.o.o.</t>
  </si>
  <si>
    <t>26046765567</t>
  </si>
  <si>
    <t>10290 Zaprešić</t>
  </si>
  <si>
    <t>KOPITARNA ZAGREB d.o.o.</t>
  </si>
  <si>
    <t>25843074154</t>
  </si>
  <si>
    <t>Službena, radna i zaštitna odjeća i obuća</t>
  </si>
  <si>
    <t>ROTO DINAMIC d.o.o.</t>
  </si>
  <si>
    <t>24723122482</t>
  </si>
  <si>
    <t xml:space="preserve"> SAMOBOR</t>
  </si>
  <si>
    <t>ERSTE BANKA</t>
  </si>
  <si>
    <t>23057039320</t>
  </si>
  <si>
    <t xml:space="preserve">BANKARSKE USLUGE I USLUGE PLATNOG PROMETA                                                                                                             </t>
  </si>
  <si>
    <t>GRAFIČKI ZAVOD</t>
  </si>
  <si>
    <t>21141199398</t>
  </si>
  <si>
    <t>Nema Konta Na Odabranoj Razini</t>
  </si>
  <si>
    <t>Podravka d.d.</t>
  </si>
  <si>
    <t>18928523252</t>
  </si>
  <si>
    <t>48000 Koprivnica</t>
  </si>
  <si>
    <t>Ledo plus d.o.o.</t>
  </si>
  <si>
    <t>07179054100</t>
  </si>
  <si>
    <t>BOOSTER</t>
  </si>
  <si>
    <t>030182782</t>
  </si>
  <si>
    <t>POŽEGA</t>
  </si>
  <si>
    <t xml:space="preserve">INSTRUMENTI, UREĐAJI I STROJEVI                                                                                                                       </t>
  </si>
  <si>
    <t>VINDIJA crveni-MLIJEKO</t>
  </si>
  <si>
    <t>,</t>
  </si>
  <si>
    <t>HZOŠ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</si>
  <si>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</si>
  <si>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</si>
  <si>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</si>
  <si>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</si>
  <si>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</si>
  <si>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</si>
  <si>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NAKNADE ZA PRIJEVOZ, ZA RAD NA TERENU I ODVOJENI ŽIVOT</t>
  </si>
  <si>
    <t>OSTALE NAKNADE TROŠKOVA ZAPOSLENIMA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</si>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</sst>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1"/>
  <sheetViews>
    <sheetView tabSelected="1" zoomScaleNormal="100" workbookViewId="0">
      <selection activeCell="C118" sqref="C1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-53.09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-53.09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60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106.18</v>
      </c>
      <c r="E11" s="10">
        <v>3237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106.18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42.5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42.5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3.99</v>
      </c>
      <c r="E15" s="10">
        <v>3238</v>
      </c>
      <c r="F15" s="9" t="s">
        <v>31</v>
      </c>
      <c r="G15" s="27" t="s">
        <v>14</v>
      </c>
    </row>
    <row r="16" spans="1:7" x14ac:dyDescent="0.25">
      <c r="A16" s="9"/>
      <c r="B16" s="14"/>
      <c r="C16" s="10"/>
      <c r="D16" s="18">
        <v>64.7</v>
      </c>
      <c r="E16" s="10">
        <v>3299</v>
      </c>
      <c r="F16" s="9" t="s">
        <v>19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68.69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30</v>
      </c>
      <c r="D18" s="18">
        <v>520.26</v>
      </c>
      <c r="E18" s="10">
        <v>3234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520.26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28.73</v>
      </c>
      <c r="E20" s="10">
        <v>3223</v>
      </c>
      <c r="F20" s="9" t="s">
        <v>38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28.73</v>
      </c>
      <c r="E21" s="23"/>
      <c r="F21" s="25"/>
      <c r="G21" s="26"/>
    </row>
    <row r="22" spans="1:7" x14ac:dyDescent="0.25">
      <c r="A22" s="9" t="s">
        <v>39</v>
      </c>
      <c r="B22" s="14" t="s">
        <v>40</v>
      </c>
      <c r="C22" s="10" t="s">
        <v>30</v>
      </c>
      <c r="D22" s="18">
        <v>807.59</v>
      </c>
      <c r="E22" s="10">
        <v>3234</v>
      </c>
      <c r="F22" s="9" t="s">
        <v>34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807.59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37</v>
      </c>
      <c r="D24" s="18">
        <v>788.24</v>
      </c>
      <c r="E24" s="10">
        <v>3222</v>
      </c>
      <c r="F24" s="9" t="s">
        <v>43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788.24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30</v>
      </c>
      <c r="D26" s="18">
        <v>70</v>
      </c>
      <c r="E26" s="10">
        <v>3294</v>
      </c>
      <c r="F26" s="9" t="s">
        <v>46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70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30</v>
      </c>
      <c r="D28" s="18">
        <v>82.42</v>
      </c>
      <c r="E28" s="10">
        <v>3231</v>
      </c>
      <c r="F28" s="9" t="s">
        <v>27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82.42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1617.98</v>
      </c>
      <c r="E30" s="10">
        <v>3222</v>
      </c>
      <c r="F30" s="9" t="s">
        <v>43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1617.98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312.5</v>
      </c>
      <c r="E32" s="10">
        <v>3231</v>
      </c>
      <c r="F32" s="9" t="s">
        <v>27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312.5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22</v>
      </c>
      <c r="D34" s="18">
        <v>184.61</v>
      </c>
      <c r="E34" s="10">
        <v>3223</v>
      </c>
      <c r="F34" s="9" t="s">
        <v>38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184.61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131.66</v>
      </c>
      <c r="E36" s="10">
        <v>3224</v>
      </c>
      <c r="F36" s="9" t="s">
        <v>60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131.66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37</v>
      </c>
      <c r="D38" s="18">
        <v>10</v>
      </c>
      <c r="E38" s="10">
        <v>3237</v>
      </c>
      <c r="F38" s="9" t="s">
        <v>23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10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65</v>
      </c>
      <c r="D40" s="18">
        <v>215.63</v>
      </c>
      <c r="E40" s="10">
        <v>3238</v>
      </c>
      <c r="F40" s="9" t="s">
        <v>31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215.63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37</v>
      </c>
      <c r="D42" s="18">
        <v>90</v>
      </c>
      <c r="E42" s="10">
        <v>3213</v>
      </c>
      <c r="F42" s="9" t="s">
        <v>13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90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37</v>
      </c>
      <c r="D44" s="18">
        <v>3.75</v>
      </c>
      <c r="E44" s="10">
        <v>3231</v>
      </c>
      <c r="F44" s="9" t="s">
        <v>27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3.75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30</v>
      </c>
      <c r="D46" s="18">
        <v>20</v>
      </c>
      <c r="E46" s="10">
        <v>3299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20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30</v>
      </c>
      <c r="D48" s="18">
        <v>10.62</v>
      </c>
      <c r="E48" s="10">
        <v>3233</v>
      </c>
      <c r="F48" s="9" t="s">
        <v>74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10.62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51</v>
      </c>
      <c r="D50" s="18">
        <v>387.5</v>
      </c>
      <c r="E50" s="10">
        <v>3221</v>
      </c>
      <c r="F50" s="9" t="s">
        <v>77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387.5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26</v>
      </c>
      <c r="D52" s="18">
        <v>1501.68</v>
      </c>
      <c r="E52" s="10">
        <v>3223</v>
      </c>
      <c r="F52" s="9" t="s">
        <v>38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1501.68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97.34</v>
      </c>
      <c r="E54" s="10">
        <v>3234</v>
      </c>
      <c r="F54" s="9" t="s">
        <v>34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97.34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30</v>
      </c>
      <c r="D56" s="18">
        <v>325</v>
      </c>
      <c r="E56" s="10">
        <v>3234</v>
      </c>
      <c r="F56" s="9" t="s">
        <v>34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325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-19.91</v>
      </c>
      <c r="E58" s="10">
        <v>3299</v>
      </c>
      <c r="F58" s="9" t="s">
        <v>19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-19.91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203.88</v>
      </c>
      <c r="E60" s="10">
        <v>3222</v>
      </c>
      <c r="F60" s="9" t="s">
        <v>43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203.88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925.64</v>
      </c>
      <c r="E62" s="10">
        <v>3222</v>
      </c>
      <c r="F62" s="9" t="s">
        <v>43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925.64</v>
      </c>
      <c r="E63" s="23"/>
      <c r="F63" s="25"/>
      <c r="G63" s="26"/>
    </row>
    <row r="64" spans="1:7" x14ac:dyDescent="0.25">
      <c r="A64" s="9" t="s">
        <v>94</v>
      </c>
      <c r="B64" s="14" t="s">
        <v>95</v>
      </c>
      <c r="C64" s="10" t="s">
        <v>96</v>
      </c>
      <c r="D64" s="18">
        <v>774</v>
      </c>
      <c r="E64" s="10">
        <v>3222</v>
      </c>
      <c r="F64" s="9" t="s">
        <v>43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774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855.19</v>
      </c>
      <c r="E66" s="10">
        <v>3235</v>
      </c>
      <c r="F66" s="9" t="s">
        <v>100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855.19</v>
      </c>
      <c r="E67" s="23"/>
      <c r="F67" s="25"/>
      <c r="G67" s="26"/>
    </row>
    <row r="68" spans="1:7" x14ac:dyDescent="0.25">
      <c r="A68" s="9" t="s">
        <v>101</v>
      </c>
      <c r="B68" s="14" t="s">
        <v>102</v>
      </c>
      <c r="C68" s="10" t="s">
        <v>103</v>
      </c>
      <c r="D68" s="18">
        <v>176.4</v>
      </c>
      <c r="E68" s="10">
        <v>3222</v>
      </c>
      <c r="F68" s="9" t="s">
        <v>43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176.4</v>
      </c>
      <c r="E69" s="23"/>
      <c r="F69" s="25"/>
      <c r="G69" s="26"/>
    </row>
    <row r="70" spans="1:7" x14ac:dyDescent="0.25">
      <c r="A70" s="9" t="s">
        <v>104</v>
      </c>
      <c r="B70" s="14" t="s">
        <v>105</v>
      </c>
      <c r="C70" s="10" t="s">
        <v>22</v>
      </c>
      <c r="D70" s="18">
        <v>20</v>
      </c>
      <c r="E70" s="10">
        <v>3237</v>
      </c>
      <c r="F70" s="9" t="s">
        <v>23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20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12</v>
      </c>
      <c r="D72" s="18">
        <v>0.01</v>
      </c>
      <c r="E72" s="10">
        <v>1291</v>
      </c>
      <c r="F72" s="9" t="s">
        <v>108</v>
      </c>
      <c r="G72" s="27" t="s">
        <v>14</v>
      </c>
    </row>
    <row r="73" spans="1:7" x14ac:dyDescent="0.25">
      <c r="A73" s="9"/>
      <c r="B73" s="14"/>
      <c r="C73" s="10"/>
      <c r="D73" s="18">
        <v>39.99</v>
      </c>
      <c r="E73" s="10">
        <v>3225</v>
      </c>
      <c r="F73" s="9" t="s">
        <v>109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SUM(D72:D73)</f>
        <v>40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10" t="s">
        <v>26</v>
      </c>
      <c r="D75" s="18">
        <v>39.82</v>
      </c>
      <c r="E75" s="10">
        <v>4221</v>
      </c>
      <c r="F75" s="9" t="s">
        <v>112</v>
      </c>
      <c r="G75" s="27" t="s">
        <v>14</v>
      </c>
    </row>
    <row r="76" spans="1:7" x14ac:dyDescent="0.25">
      <c r="A76" s="9"/>
      <c r="B76" s="14"/>
      <c r="C76" s="10"/>
      <c r="D76" s="18">
        <v>314.99</v>
      </c>
      <c r="E76" s="10">
        <v>4227</v>
      </c>
      <c r="F76" s="9" t="s">
        <v>113</v>
      </c>
      <c r="G76" s="28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SUM(D75:D76)</f>
        <v>354.81</v>
      </c>
      <c r="E77" s="23"/>
      <c r="F77" s="25"/>
      <c r="G77" s="26"/>
    </row>
    <row r="78" spans="1:7" x14ac:dyDescent="0.25">
      <c r="A78" s="9" t="s">
        <v>114</v>
      </c>
      <c r="B78" s="14" t="s">
        <v>115</v>
      </c>
      <c r="C78" s="10" t="s">
        <v>116</v>
      </c>
      <c r="D78" s="18">
        <v>800</v>
      </c>
      <c r="E78" s="10">
        <v>3231</v>
      </c>
      <c r="F78" s="9" t="s">
        <v>27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800</v>
      </c>
      <c r="E79" s="23"/>
      <c r="F79" s="25"/>
      <c r="G79" s="26"/>
    </row>
    <row r="80" spans="1:7" x14ac:dyDescent="0.25">
      <c r="A80" s="9" t="s">
        <v>117</v>
      </c>
      <c r="B80" s="14" t="s">
        <v>118</v>
      </c>
      <c r="C80" s="10" t="s">
        <v>119</v>
      </c>
      <c r="D80" s="18">
        <v>30.33</v>
      </c>
      <c r="E80" s="10">
        <v>3221</v>
      </c>
      <c r="F80" s="9" t="s">
        <v>77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30.33</v>
      </c>
      <c r="E81" s="23"/>
      <c r="F81" s="25"/>
      <c r="G81" s="26"/>
    </row>
    <row r="82" spans="1:7" x14ac:dyDescent="0.25">
      <c r="A82" s="9" t="s">
        <v>120</v>
      </c>
      <c r="B82" s="14" t="s">
        <v>121</v>
      </c>
      <c r="C82" s="10" t="s">
        <v>18</v>
      </c>
      <c r="D82" s="18">
        <v>262.95999999999998</v>
      </c>
      <c r="E82" s="10">
        <v>3227</v>
      </c>
      <c r="F82" s="9" t="s">
        <v>122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262.95999999999998</v>
      </c>
      <c r="E83" s="23"/>
      <c r="F83" s="25"/>
      <c r="G83" s="26"/>
    </row>
    <row r="84" spans="1:7" x14ac:dyDescent="0.25">
      <c r="A84" s="9" t="s">
        <v>123</v>
      </c>
      <c r="B84" s="14" t="s">
        <v>124</v>
      </c>
      <c r="C84" s="10" t="s">
        <v>125</v>
      </c>
      <c r="D84" s="18">
        <v>916.37</v>
      </c>
      <c r="E84" s="10">
        <v>3222</v>
      </c>
      <c r="F84" s="9" t="s">
        <v>43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916.37</v>
      </c>
      <c r="E85" s="23"/>
      <c r="F85" s="25"/>
      <c r="G85" s="26"/>
    </row>
    <row r="86" spans="1:7" x14ac:dyDescent="0.25">
      <c r="A86" s="9" t="s">
        <v>126</v>
      </c>
      <c r="B86" s="14" t="s">
        <v>127</v>
      </c>
      <c r="C86" s="10" t="s">
        <v>26</v>
      </c>
      <c r="D86" s="18">
        <v>110.74</v>
      </c>
      <c r="E86" s="10">
        <v>3431</v>
      </c>
      <c r="F86" s="9" t="s">
        <v>128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110.74</v>
      </c>
      <c r="E87" s="23"/>
      <c r="F87" s="25"/>
      <c r="G87" s="26"/>
    </row>
    <row r="88" spans="1:7" x14ac:dyDescent="0.25">
      <c r="A88" s="9" t="s">
        <v>129</v>
      </c>
      <c r="B88" s="14" t="s">
        <v>130</v>
      </c>
      <c r="C88" s="10" t="s">
        <v>26</v>
      </c>
      <c r="D88" s="18">
        <v>14.6</v>
      </c>
      <c r="E88" s="10">
        <v>3220</v>
      </c>
      <c r="F88" s="9" t="s">
        <v>131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14.6</v>
      </c>
      <c r="E89" s="23"/>
      <c r="F89" s="25"/>
      <c r="G89" s="26"/>
    </row>
    <row r="90" spans="1:7" x14ac:dyDescent="0.25">
      <c r="A90" s="9" t="s">
        <v>132</v>
      </c>
      <c r="B90" s="14" t="s">
        <v>133</v>
      </c>
      <c r="C90" s="10" t="s">
        <v>134</v>
      </c>
      <c r="D90" s="18">
        <v>359.93</v>
      </c>
      <c r="E90" s="10">
        <v>3222</v>
      </c>
      <c r="F90" s="9" t="s">
        <v>43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359.93</v>
      </c>
      <c r="E91" s="23"/>
      <c r="F91" s="25"/>
      <c r="G91" s="26"/>
    </row>
    <row r="92" spans="1:7" x14ac:dyDescent="0.25">
      <c r="A92" s="9" t="s">
        <v>135</v>
      </c>
      <c r="B92" s="14" t="s">
        <v>136</v>
      </c>
      <c r="C92" s="10" t="s">
        <v>30</v>
      </c>
      <c r="D92" s="18">
        <v>248.86</v>
      </c>
      <c r="E92" s="10">
        <v>3222</v>
      </c>
      <c r="F92" s="9" t="s">
        <v>43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248.86</v>
      </c>
      <c r="E93" s="23"/>
      <c r="F93" s="25"/>
      <c r="G93" s="26"/>
    </row>
    <row r="94" spans="1:7" x14ac:dyDescent="0.25">
      <c r="A94" s="9" t="s">
        <v>137</v>
      </c>
      <c r="B94" s="14" t="s">
        <v>138</v>
      </c>
      <c r="C94" s="10" t="s">
        <v>139</v>
      </c>
      <c r="D94" s="18">
        <v>142.68</v>
      </c>
      <c r="E94" s="10">
        <v>4225</v>
      </c>
      <c r="F94" s="9" t="s">
        <v>140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142.68</v>
      </c>
      <c r="E95" s="23"/>
      <c r="F95" s="25"/>
      <c r="G95" s="26"/>
    </row>
    <row r="96" spans="1:7" x14ac:dyDescent="0.25">
      <c r="A96" s="9" t="s">
        <v>141</v>
      </c>
      <c r="B96" s="14" t="s">
        <v>142</v>
      </c>
      <c r="C96" s="10" t="s">
        <v>96</v>
      </c>
      <c r="D96" s="18">
        <v>1496.24</v>
      </c>
      <c r="E96" s="10">
        <v>3222</v>
      </c>
      <c r="F96" s="9" t="s">
        <v>43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1496.24</v>
      </c>
      <c r="E97" s="23"/>
      <c r="F97" s="25"/>
      <c r="G97" s="26"/>
    </row>
    <row r="98" spans="1:7" x14ac:dyDescent="0.25">
      <c r="A98" s="9" t="s">
        <v>143</v>
      </c>
      <c r="B98" s="14" t="s">
        <v>26</v>
      </c>
      <c r="C98" s="10" t="s">
        <v>30</v>
      </c>
      <c r="D98" s="18">
        <v>46.45</v>
      </c>
      <c r="E98" s="10">
        <v>3294</v>
      </c>
      <c r="F98" s="9" t="s">
        <v>46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46.45</v>
      </c>
      <c r="E99" s="23"/>
      <c r="F99" s="25"/>
      <c r="G99" s="26"/>
    </row>
    <row r="100" spans="1:7" x14ac:dyDescent="0.25">
      <c r="A100" s="9"/>
      <c r="B100" s="14"/>
      <c r="C100" s="10"/>
      <c r="D100" s="18">
        <v>139751.47</v>
      </c>
      <c r="E100" s="10">
        <v>3111</v>
      </c>
      <c r="F100" s="9" t="s">
        <v>144</v>
      </c>
      <c r="G100" s="28" t="s">
        <v>14</v>
      </c>
    </row>
    <row r="101" spans="1:7" x14ac:dyDescent="0.25">
      <c r="A101" s="9"/>
      <c r="B101" s="14"/>
      <c r="C101" s="10"/>
      <c r="D101" s="18">
        <v>1512.62</v>
      </c>
      <c r="E101" s="10">
        <v>3113</v>
      </c>
      <c r="F101" s="9" t="s">
        <v>145</v>
      </c>
      <c r="G101" s="28" t="s">
        <v>14</v>
      </c>
    </row>
    <row r="102" spans="1:7" x14ac:dyDescent="0.25">
      <c r="A102" s="9"/>
      <c r="B102" s="14"/>
      <c r="C102" s="10"/>
      <c r="D102" s="18">
        <v>2535.71</v>
      </c>
      <c r="E102" s="10">
        <v>3114</v>
      </c>
      <c r="F102" s="9" t="s">
        <v>146</v>
      </c>
      <c r="G102" s="28" t="s">
        <v>14</v>
      </c>
    </row>
    <row r="103" spans="1:7" x14ac:dyDescent="0.25">
      <c r="A103" s="9"/>
      <c r="B103" s="14"/>
      <c r="C103" s="10"/>
      <c r="D103" s="18">
        <v>441.44</v>
      </c>
      <c r="E103" s="10">
        <v>3121</v>
      </c>
      <c r="F103" s="9" t="s">
        <v>147</v>
      </c>
      <c r="G103" s="28" t="s">
        <v>14</v>
      </c>
    </row>
    <row r="104" spans="1:7" x14ac:dyDescent="0.25">
      <c r="A104" s="9"/>
      <c r="B104" s="14"/>
      <c r="C104" s="10"/>
      <c r="D104" s="18">
        <v>998.43</v>
      </c>
      <c r="E104" s="10">
        <v>3121</v>
      </c>
      <c r="F104" s="9" t="s">
        <v>147</v>
      </c>
      <c r="G104" s="28" t="s">
        <v>14</v>
      </c>
    </row>
    <row r="105" spans="1:7" x14ac:dyDescent="0.25">
      <c r="A105" s="9"/>
      <c r="B105" s="14"/>
      <c r="C105" s="10"/>
      <c r="D105" s="18">
        <v>23726.98</v>
      </c>
      <c r="E105" s="10">
        <v>3132</v>
      </c>
      <c r="F105" s="9" t="s">
        <v>148</v>
      </c>
      <c r="G105" s="28" t="s">
        <v>14</v>
      </c>
    </row>
    <row r="106" spans="1:7" x14ac:dyDescent="0.25">
      <c r="A106" s="9"/>
      <c r="B106" s="14"/>
      <c r="C106" s="10"/>
      <c r="D106" s="18">
        <v>880</v>
      </c>
      <c r="E106" s="10">
        <v>3211</v>
      </c>
      <c r="F106" s="9" t="s">
        <v>149</v>
      </c>
      <c r="G106" s="28" t="s">
        <v>14</v>
      </c>
    </row>
    <row r="107" spans="1:7" x14ac:dyDescent="0.25">
      <c r="A107" s="9"/>
      <c r="B107" s="14"/>
      <c r="C107" s="10"/>
      <c r="D107" s="18">
        <v>3741.29</v>
      </c>
      <c r="E107" s="10">
        <v>3212</v>
      </c>
      <c r="F107" s="9" t="s">
        <v>150</v>
      </c>
      <c r="G107" s="28" t="s">
        <v>14</v>
      </c>
    </row>
    <row r="108" spans="1:7" x14ac:dyDescent="0.25">
      <c r="A108" s="9"/>
      <c r="B108" s="14"/>
      <c r="C108" s="10"/>
      <c r="D108" s="18">
        <v>21.5</v>
      </c>
      <c r="E108" s="10">
        <v>3214</v>
      </c>
      <c r="F108" s="9" t="s">
        <v>151</v>
      </c>
      <c r="G108" s="28" t="s">
        <v>14</v>
      </c>
    </row>
    <row r="109" spans="1:7" x14ac:dyDescent="0.25">
      <c r="A109" s="9"/>
      <c r="B109" s="14"/>
      <c r="C109" s="10"/>
      <c r="D109" s="18">
        <v>45</v>
      </c>
      <c r="E109" s="10">
        <v>3221</v>
      </c>
      <c r="F109" s="9" t="s">
        <v>77</v>
      </c>
      <c r="G109" s="28" t="s">
        <v>14</v>
      </c>
    </row>
    <row r="110" spans="1:7" x14ac:dyDescent="0.25">
      <c r="A110" s="9"/>
      <c r="B110" s="14"/>
      <c r="C110" s="10"/>
      <c r="D110" s="18">
        <v>388</v>
      </c>
      <c r="E110" s="10">
        <v>3295</v>
      </c>
      <c r="F110" s="9" t="s">
        <v>152</v>
      </c>
      <c r="G110" s="28" t="s">
        <v>14</v>
      </c>
    </row>
    <row r="111" spans="1:7" ht="21" customHeight="1" thickBot="1" x14ac:dyDescent="0.3">
      <c r="A111" s="21" t="s">
        <v>15</v>
      </c>
      <c r="B111" s="22"/>
      <c r="C111" s="23"/>
      <c r="D111" s="24">
        <f>SUM(D100:D110)</f>
        <v>174042.44</v>
      </c>
      <c r="E111" s="23"/>
      <c r="F111" s="25"/>
      <c r="G111" s="26"/>
    </row>
    <row r="112" spans="1:7" ht="15.75" thickBot="1" x14ac:dyDescent="0.3">
      <c r="A112" s="29" t="s">
        <v>153</v>
      </c>
      <c r="B112" s="30"/>
      <c r="C112" s="31"/>
      <c r="D112" s="32">
        <f>SUM(D8,D10,D12,D14,D17,D19,D21,D23,D25,D27,D29,D31,D33,D35,D37,D39,D41,D43,D45,D47,D49,D51,D53,D55,D57,D59,D61,D63,D65,D67,D69,D71,D74,D77,D79,D81,D83,D85,D87,D89,D91,D93,D95,D97,D99,D111)</f>
        <v>189231.4</v>
      </c>
      <c r="E112" s="31"/>
      <c r="F112" s="33"/>
      <c r="G112" s="34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2026-03-26T12:36:45Z</dcterms:modified>
</cp:coreProperties>
</file>