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2" i="1" l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3" i="1"/>
  <c r="D71" i="1"/>
  <c r="D69" i="1"/>
  <c r="D67" i="1"/>
  <c r="D65" i="1"/>
  <c r="D63" i="1"/>
  <c r="D61" i="1"/>
  <c r="D59" i="1"/>
  <c r="D57" i="1"/>
  <c r="D55" i="1"/>
  <c r="D53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33" i="1" s="1"/>
</calcChain>
</file>

<file path=xl/sharedStrings.xml><?xml version="1.0" encoding="utf-8"?>
<sst xmlns="http://schemas.openxmlformats.org/spreadsheetml/2006/main" count="372" uniqueCount="171">
  <si>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</si>
  <si>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</si>
  <si>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</si>
  <si>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</si>
  <si>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</si>
  <si>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</si>
  <si>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</si>
  <si>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</si>
  <si>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BANA JOSIPA JELAČIĆA_x000D_
PODGRADSKI ODVOJAK 1_x000D_
ZAGREB_x000D_
Tel: +385(1)3491879   Fax: +385(1)3491879_x000D_
OIB: 54281445057_x000D_
Mail: ured@os-bana-jjelacica-zg.skole.hr_x000D_
IBAN: HR9824020061100940601</t>
  </si>
  <si>
    <t>Isplata Sredstava Za Razdoblje: 01.06.2026 Do 30.06.2026</t>
  </si>
  <si>
    <t>CeZaM Zaprešić</t>
  </si>
  <si>
    <t>97239773798</t>
  </si>
  <si>
    <t>10290 Zaprešić</t>
  </si>
  <si>
    <t xml:space="preserve">OSTALI NESPOMENUTI RASHODI POSLOVANJA                                                                                                                 </t>
  </si>
  <si>
    <t>OŠ BANA JOSIPA JELAČIĆA</t>
  </si>
  <si>
    <t>Ukupno:</t>
  </si>
  <si>
    <t>CVJEĆARNA ĐURĐICA</t>
  </si>
  <si>
    <t>96467810099</t>
  </si>
  <si>
    <t>ZAGREB</t>
  </si>
  <si>
    <t>ASTREJA PLUS d.o.o.</t>
  </si>
  <si>
    <t>91448726740</t>
  </si>
  <si>
    <t>10000 Zagreb</t>
  </si>
  <si>
    <t>BENT EXCELLENT D.O.O.</t>
  </si>
  <si>
    <t>91040737993</t>
  </si>
  <si>
    <t xml:space="preserve">UREDSKI MATERIJAL I OSTALI MATERIJALNI RASHODI                                                                                                        </t>
  </si>
  <si>
    <t>HP</t>
  </si>
  <si>
    <t>87311810356</t>
  </si>
  <si>
    <t>-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</si>
  <si>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</si>
  <si>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</si>
  <si>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</si>
  <si>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RAČUNALNE USLUGE</t>
  </si>
  <si>
    <t>ČISTOĆA- Zagrebački holding d.o.o.</t>
  </si>
  <si>
    <t>85584865987</t>
  </si>
  <si>
    <t xml:space="preserve">KOMUNALNE USLUGE                                                                                                                                      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</si>
  <si>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</si>
  <si>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</si>
  <si>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</si>
  <si>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VODOOPSKRBA I ODVOD.</t>
  </si>
  <si>
    <t>83416546499</t>
  </si>
  <si>
    <t>POINT INFORMATIKA, KOMUNIKACIJA, TRGOVINA D.O.O.</t>
  </si>
  <si>
    <t>80947211460</t>
  </si>
  <si>
    <t>42000 VARAŽDIN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</si>
  <si>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</si>
  <si>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</si>
  <si>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</si>
  <si>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OPG Novak, Mateja Novak</t>
  </si>
  <si>
    <t>80455522372</t>
  </si>
  <si>
    <t>10040 Zagreb - Dubrava</t>
  </si>
  <si>
    <t>ZAGREBAČKE PEKARNE KLARA d.d.</t>
  </si>
  <si>
    <t>76842508189</t>
  </si>
  <si>
    <t>10020 ZAGREB</t>
  </si>
  <si>
    <t>SREĆKO TOURS d.o.o.</t>
  </si>
  <si>
    <t>74454217661</t>
  </si>
  <si>
    <t>10340 Luka, Vrbovec</t>
  </si>
  <si>
    <t>CENTAR MALI VRTULJAK d.o.o.</t>
  </si>
  <si>
    <t>72113021853</t>
  </si>
  <si>
    <t>Optimus Lab d.o.o.</t>
  </si>
  <si>
    <t>71981294715</t>
  </si>
  <si>
    <t xml:space="preserve"> Čakovec</t>
  </si>
  <si>
    <t>Universalis, obrt za poduku i ostale usluge, vl. Ivan Igić</t>
  </si>
  <si>
    <t>71072085841</t>
  </si>
  <si>
    <t>10040 ZAGREB</t>
  </si>
  <si>
    <t>Telemach Hrvatska d.o.o.</t>
  </si>
  <si>
    <t>70133616033</t>
  </si>
  <si>
    <t>HRT</t>
  </si>
  <si>
    <t>68419124305</t>
  </si>
  <si>
    <t xml:space="preserve">USLUGE PROMIDŽBE I INFORMIRANJA-REKLAME                                                                                                               </t>
  </si>
  <si>
    <t>ADLER GmbH d.o.o. za trgovinu</t>
  </si>
  <si>
    <t>66411260710</t>
  </si>
  <si>
    <t>10000 ZAGREB</t>
  </si>
  <si>
    <t>HGSPOT GRUPA D.O.O.</t>
  </si>
  <si>
    <t>65553879500</t>
  </si>
  <si>
    <t>NARODNE NOVINE d.d.</t>
  </si>
  <si>
    <t>64546066176</t>
  </si>
  <si>
    <t>HIMBO TOP j.d.o.o.</t>
  </si>
  <si>
    <t>64014670233</t>
  </si>
  <si>
    <t>10342 DUBRAVA</t>
  </si>
  <si>
    <t>Nema Konta Na Odabranoj Razini</t>
  </si>
  <si>
    <t>HEP OPSKRBA</t>
  </si>
  <si>
    <t>63073332379</t>
  </si>
  <si>
    <t>GRADSKI URED ZA IZGRADNJU</t>
  </si>
  <si>
    <t>61817894937</t>
  </si>
  <si>
    <t>ZGREB</t>
  </si>
  <si>
    <t>GRADSKI URED ZA KOMUNALNE POSLOVE</t>
  </si>
  <si>
    <t>CIJANIZACIJA d.o.o.</t>
  </si>
  <si>
    <t>59646425366</t>
  </si>
  <si>
    <t>EKO- JAZO D.O.O. ZA PRERADU ŽITARICA</t>
  </si>
  <si>
    <t>55710121632</t>
  </si>
  <si>
    <t>31216 IVANOVAC</t>
  </si>
  <si>
    <t>IGO-MAT d.o.o.</t>
  </si>
  <si>
    <t>55662000497</t>
  </si>
  <si>
    <t>10432 Bregana</t>
  </si>
  <si>
    <t>SPORT PRINT j.d.o.o. za trgovinu i usluge</t>
  </si>
  <si>
    <t>53383388720</t>
  </si>
  <si>
    <t>BON-TON d.o.o.</t>
  </si>
  <si>
    <t>52931027628</t>
  </si>
  <si>
    <t>10020 Zagreb</t>
  </si>
  <si>
    <t>CWS-boco d.o.o.</t>
  </si>
  <si>
    <t>51026536351</t>
  </si>
  <si>
    <t>VINDIJA plavi-KOKA</t>
  </si>
  <si>
    <t>44138062462</t>
  </si>
  <si>
    <t>VARAŽDIN</t>
  </si>
  <si>
    <t>Duplico d.o.o.</t>
  </si>
  <si>
    <t>41025754642</t>
  </si>
  <si>
    <t>10436 Kalinovica</t>
  </si>
  <si>
    <t xml:space="preserve">ZAKUPNINE I NAJAMNINE                                                                                                                                 </t>
  </si>
  <si>
    <t>ŠKOLSKA KNJIGA</t>
  </si>
  <si>
    <t>38967655335</t>
  </si>
  <si>
    <t>Eurolen-tim d.o.o.</t>
  </si>
  <si>
    <t>38369111605</t>
  </si>
  <si>
    <t>Zagreb</t>
  </si>
  <si>
    <t xml:space="preserve">MATERIJAL I DIJELOVI ZA TEKUĆE I INVESTICIJSKO ODRŽAVANJE                                                                                             </t>
  </si>
  <si>
    <t>HERCEGOVA TRGOVINA</t>
  </si>
  <si>
    <t>37927948281</t>
  </si>
  <si>
    <t xml:space="preserve">UREDSKA OPREMA I NAMJEŠTAJ                                                                                                                            </t>
  </si>
  <si>
    <t>SAPONIA</t>
  </si>
  <si>
    <t>37879152548</t>
  </si>
  <si>
    <t>Kreativa d.o.o.</t>
  </si>
  <si>
    <t>37351859504</t>
  </si>
  <si>
    <t>10010 Zagreb</t>
  </si>
  <si>
    <t>OPG CVETIĆ MARIJANA</t>
  </si>
  <si>
    <t>36033938448</t>
  </si>
  <si>
    <t>17750 Jastrebarsko</t>
  </si>
  <si>
    <t>COPYREKLAM D.O.O.</t>
  </si>
  <si>
    <t>34881205203</t>
  </si>
  <si>
    <t>10290 ZAPREŠIC</t>
  </si>
  <si>
    <t>ŠKOLSKE NOVINE</t>
  </si>
  <si>
    <t>24796394086</t>
  </si>
  <si>
    <t>ROTO DINAMIC d.o.o.</t>
  </si>
  <si>
    <t>24723122482</t>
  </si>
  <si>
    <t xml:space="preserve"> SAMOBOR</t>
  </si>
  <si>
    <t>MA Group Adria d.o.o.</t>
  </si>
  <si>
    <t>23924772126</t>
  </si>
  <si>
    <t>ERSTE BANKA</t>
  </si>
  <si>
    <t>23057039320</t>
  </si>
  <si>
    <t xml:space="preserve">BANKARSKE USLUGE I USLUGE PLATNOG PROMETA                                                                                                             </t>
  </si>
  <si>
    <t>Podravka d.d.</t>
  </si>
  <si>
    <t>18928523252</t>
  </si>
  <si>
    <t>48000 Koprivnica</t>
  </si>
  <si>
    <t>FOTOLAB d.o.o.</t>
  </si>
  <si>
    <t>17606790199</t>
  </si>
  <si>
    <t>OPG IVAN VESELIĆ, VUKOVARSKA 24, NOVO SELO PALANJEČKO, 44202</t>
  </si>
  <si>
    <t>12214924795</t>
  </si>
  <si>
    <t>44202 NOVO SELO PALANJEČKO</t>
  </si>
  <si>
    <t>KEKO, obrt za pružanje tiskarskih usluga, vl. Krešimir Kunkušak</t>
  </si>
  <si>
    <t>11851276370</t>
  </si>
  <si>
    <t>NEURO TECH j.d.o.o.</t>
  </si>
  <si>
    <t>11751611781</t>
  </si>
  <si>
    <t>GASTRO UNITED BAR j.d.o.o.</t>
  </si>
  <si>
    <t>08699399262</t>
  </si>
  <si>
    <t>Ledo plus d.o.o.</t>
  </si>
  <si>
    <t>07179054100</t>
  </si>
  <si>
    <t>E - GLAS d. o. o.</t>
  </si>
  <si>
    <t>01085855307</t>
  </si>
  <si>
    <t>51000 Rijeka</t>
  </si>
  <si>
    <t>VINDIJA crveni-MLIJEKO</t>
  </si>
  <si>
    <t>,</t>
  </si>
  <si>
    <t>LUKOIL-CROBENZ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</si>
  <si>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</si>
  <si>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</si>
  <si>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</si>
  <si>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</si>
  <si>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</si>
  <si>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NAKNADE ZA PRIJEVOZ, ZA RAD NA TERENU I ODVOJENI ŽIVOT</t>
  </si>
  <si>
    <t xml:space="preserve">STRUČNO USAVRŠAVANJE ZAPOSLENIKA                                                                                                                      </t>
  </si>
  <si>
    <t>OSTALE NAKNADE TROŠKOVA ZAPOSLENIMA</t>
  </si>
  <si>
    <t xml:space="preserve">INTELEKTUALNE I OSOBNE USLUGE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</si>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</sst>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6"/>
  <sheetViews>
    <sheetView tabSelected="1" topLeftCell="A103" zoomScaleNormal="100" workbookViewId="0">
      <selection activeCell="A132" sqref="A132:XFD13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32.200000000000003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32.200000000000003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390</v>
      </c>
      <c r="E9" s="10">
        <v>3299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390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131.25</v>
      </c>
      <c r="E11" s="10">
        <v>3299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131.25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18</v>
      </c>
      <c r="D13" s="18">
        <v>216.99</v>
      </c>
      <c r="E13" s="10">
        <v>3221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216.99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20.96</v>
      </c>
      <c r="E15" s="10">
        <v>3231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20.96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18</v>
      </c>
      <c r="D17" s="18">
        <v>3.99</v>
      </c>
      <c r="E17" s="10">
        <v>3238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3.99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18</v>
      </c>
      <c r="D19" s="18">
        <v>398.59</v>
      </c>
      <c r="E19" s="10">
        <v>3234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398.59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21</v>
      </c>
      <c r="D21" s="18">
        <v>35.770000000000003</v>
      </c>
      <c r="E21" s="10">
        <v>3223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35.770000000000003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18</v>
      </c>
      <c r="D23" s="18">
        <v>312.01</v>
      </c>
      <c r="E23" s="10">
        <v>3234</v>
      </c>
      <c r="F23" s="9" t="s">
        <v>34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312.01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42</v>
      </c>
      <c r="D25" s="18">
        <v>125</v>
      </c>
      <c r="E25" s="10">
        <v>3238</v>
      </c>
      <c r="F25" s="9" t="s">
        <v>31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125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21</v>
      </c>
      <c r="D27" s="18">
        <v>873.33</v>
      </c>
      <c r="E27" s="10">
        <v>3222</v>
      </c>
      <c r="F27" s="9" t="s">
        <v>45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873.33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31.5</v>
      </c>
      <c r="E29" s="10">
        <v>3222</v>
      </c>
      <c r="F29" s="9" t="s">
        <v>45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31.5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51</v>
      </c>
      <c r="D31" s="18">
        <v>2547.37</v>
      </c>
      <c r="E31" s="10">
        <v>3222</v>
      </c>
      <c r="F31" s="9" t="s">
        <v>45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2547.37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54</v>
      </c>
      <c r="D33" s="18">
        <v>1866</v>
      </c>
      <c r="E33" s="10">
        <v>3231</v>
      </c>
      <c r="F33" s="9" t="s">
        <v>28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1866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18</v>
      </c>
      <c r="D35" s="18">
        <v>38.75</v>
      </c>
      <c r="E35" s="10">
        <v>3299</v>
      </c>
      <c r="F35" s="9" t="s">
        <v>13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38.75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59</v>
      </c>
      <c r="D37" s="18">
        <v>215.63</v>
      </c>
      <c r="E37" s="10">
        <v>3238</v>
      </c>
      <c r="F37" s="9" t="s">
        <v>31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215.63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62</v>
      </c>
      <c r="D39" s="18">
        <v>112</v>
      </c>
      <c r="E39" s="10">
        <v>3299</v>
      </c>
      <c r="F39" s="9" t="s">
        <v>13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112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21</v>
      </c>
      <c r="D41" s="18">
        <v>3.75</v>
      </c>
      <c r="E41" s="10">
        <v>3231</v>
      </c>
      <c r="F41" s="9" t="s">
        <v>28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3.75</v>
      </c>
      <c r="E42" s="23"/>
      <c r="F42" s="25"/>
      <c r="G42" s="26"/>
    </row>
    <row r="43" spans="1:7" x14ac:dyDescent="0.25">
      <c r="A43" s="9" t="s">
        <v>65</v>
      </c>
      <c r="B43" s="14" t="s">
        <v>66</v>
      </c>
      <c r="C43" s="10" t="s">
        <v>18</v>
      </c>
      <c r="D43" s="18">
        <v>10.62</v>
      </c>
      <c r="E43" s="10">
        <v>3233</v>
      </c>
      <c r="F43" s="9" t="s">
        <v>67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10.62</v>
      </c>
      <c r="E44" s="23"/>
      <c r="F44" s="25"/>
      <c r="G44" s="26"/>
    </row>
    <row r="45" spans="1:7" x14ac:dyDescent="0.25">
      <c r="A45" s="9" t="s">
        <v>68</v>
      </c>
      <c r="B45" s="14" t="s">
        <v>69</v>
      </c>
      <c r="C45" s="10" t="s">
        <v>70</v>
      </c>
      <c r="D45" s="18">
        <v>78.75</v>
      </c>
      <c r="E45" s="10">
        <v>3221</v>
      </c>
      <c r="F45" s="9" t="s">
        <v>24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78.75</v>
      </c>
      <c r="E46" s="23"/>
      <c r="F46" s="25"/>
      <c r="G46" s="26"/>
    </row>
    <row r="47" spans="1:7" x14ac:dyDescent="0.25">
      <c r="A47" s="9" t="s">
        <v>71</v>
      </c>
      <c r="B47" s="14" t="s">
        <v>72</v>
      </c>
      <c r="C47" s="10" t="s">
        <v>18</v>
      </c>
      <c r="D47" s="18">
        <v>59</v>
      </c>
      <c r="E47" s="10">
        <v>3221</v>
      </c>
      <c r="F47" s="9" t="s">
        <v>24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59</v>
      </c>
      <c r="E48" s="23"/>
      <c r="F48" s="25"/>
      <c r="G48" s="26"/>
    </row>
    <row r="49" spans="1:7" x14ac:dyDescent="0.25">
      <c r="A49" s="9" t="s">
        <v>73</v>
      </c>
      <c r="B49" s="14" t="s">
        <v>74</v>
      </c>
      <c r="C49" s="10" t="s">
        <v>51</v>
      </c>
      <c r="D49" s="18">
        <v>224.38</v>
      </c>
      <c r="E49" s="10">
        <v>3221</v>
      </c>
      <c r="F49" s="9" t="s">
        <v>24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224.38</v>
      </c>
      <c r="E50" s="23"/>
      <c r="F50" s="25"/>
      <c r="G50" s="26"/>
    </row>
    <row r="51" spans="1:7" x14ac:dyDescent="0.25">
      <c r="A51" s="9" t="s">
        <v>75</v>
      </c>
      <c r="B51" s="14" t="s">
        <v>76</v>
      </c>
      <c r="C51" s="10" t="s">
        <v>77</v>
      </c>
      <c r="D51" s="18">
        <v>4287.34</v>
      </c>
      <c r="E51" s="10">
        <v>3220</v>
      </c>
      <c r="F51" s="9" t="s">
        <v>78</v>
      </c>
      <c r="G51" s="27" t="s">
        <v>14</v>
      </c>
    </row>
    <row r="52" spans="1:7" x14ac:dyDescent="0.25">
      <c r="A52" s="9"/>
      <c r="B52" s="14"/>
      <c r="C52" s="10"/>
      <c r="D52" s="18">
        <v>1129.4000000000001</v>
      </c>
      <c r="E52" s="10">
        <v>3222</v>
      </c>
      <c r="F52" s="9" t="s">
        <v>45</v>
      </c>
      <c r="G52" s="28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SUM(D51:D52)</f>
        <v>5416.74</v>
      </c>
      <c r="E53" s="23"/>
      <c r="F53" s="25"/>
      <c r="G53" s="26"/>
    </row>
    <row r="54" spans="1:7" x14ac:dyDescent="0.25">
      <c r="A54" s="9" t="s">
        <v>79</v>
      </c>
      <c r="B54" s="14" t="s">
        <v>80</v>
      </c>
      <c r="C54" s="10" t="s">
        <v>27</v>
      </c>
      <c r="D54" s="18">
        <v>1161.67</v>
      </c>
      <c r="E54" s="10">
        <v>3223</v>
      </c>
      <c r="F54" s="9" t="s">
        <v>37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1161.67</v>
      </c>
      <c r="E55" s="23"/>
      <c r="F55" s="25"/>
      <c r="G55" s="26"/>
    </row>
    <row r="56" spans="1:7" x14ac:dyDescent="0.25">
      <c r="A56" s="9" t="s">
        <v>81</v>
      </c>
      <c r="B56" s="14" t="s">
        <v>82</v>
      </c>
      <c r="C56" s="10" t="s">
        <v>83</v>
      </c>
      <c r="D56" s="18">
        <v>97.34</v>
      </c>
      <c r="E56" s="10">
        <v>3234</v>
      </c>
      <c r="F56" s="9" t="s">
        <v>34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97.34</v>
      </c>
      <c r="E57" s="23"/>
      <c r="F57" s="25"/>
      <c r="G57" s="26"/>
    </row>
    <row r="58" spans="1:7" x14ac:dyDescent="0.25">
      <c r="A58" s="9" t="s">
        <v>84</v>
      </c>
      <c r="B58" s="14" t="s">
        <v>82</v>
      </c>
      <c r="C58" s="10" t="s">
        <v>18</v>
      </c>
      <c r="D58" s="18">
        <v>97.34</v>
      </c>
      <c r="E58" s="10">
        <v>3234</v>
      </c>
      <c r="F58" s="9" t="s">
        <v>34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97.34</v>
      </c>
      <c r="E59" s="23"/>
      <c r="F59" s="25"/>
      <c r="G59" s="26"/>
    </row>
    <row r="60" spans="1:7" x14ac:dyDescent="0.25">
      <c r="A60" s="9" t="s">
        <v>85</v>
      </c>
      <c r="B60" s="14" t="s">
        <v>86</v>
      </c>
      <c r="C60" s="10" t="s">
        <v>18</v>
      </c>
      <c r="D60" s="18">
        <v>115</v>
      </c>
      <c r="E60" s="10">
        <v>3234</v>
      </c>
      <c r="F60" s="9" t="s">
        <v>34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115</v>
      </c>
      <c r="E61" s="23"/>
      <c r="F61" s="25"/>
      <c r="G61" s="26"/>
    </row>
    <row r="62" spans="1:7" x14ac:dyDescent="0.25">
      <c r="A62" s="9" t="s">
        <v>87</v>
      </c>
      <c r="B62" s="14" t="s">
        <v>88</v>
      </c>
      <c r="C62" s="10" t="s">
        <v>89</v>
      </c>
      <c r="D62" s="18">
        <v>212.63</v>
      </c>
      <c r="E62" s="10">
        <v>3222</v>
      </c>
      <c r="F62" s="9" t="s">
        <v>45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212.63</v>
      </c>
      <c r="E63" s="23"/>
      <c r="F63" s="25"/>
      <c r="G63" s="26"/>
    </row>
    <row r="64" spans="1:7" x14ac:dyDescent="0.25">
      <c r="A64" s="9" t="s">
        <v>90</v>
      </c>
      <c r="B64" s="14" t="s">
        <v>91</v>
      </c>
      <c r="C64" s="10" t="s">
        <v>92</v>
      </c>
      <c r="D64" s="18">
        <v>1582.22</v>
      </c>
      <c r="E64" s="10">
        <v>3222</v>
      </c>
      <c r="F64" s="9" t="s">
        <v>45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1582.22</v>
      </c>
      <c r="E65" s="23"/>
      <c r="F65" s="25"/>
      <c r="G65" s="26"/>
    </row>
    <row r="66" spans="1:7" x14ac:dyDescent="0.25">
      <c r="A66" s="9" t="s">
        <v>93</v>
      </c>
      <c r="B66" s="14" t="s">
        <v>94</v>
      </c>
      <c r="C66" s="10" t="s">
        <v>21</v>
      </c>
      <c r="D66" s="18">
        <v>49.5</v>
      </c>
      <c r="E66" s="10">
        <v>3221</v>
      </c>
      <c r="F66" s="9" t="s">
        <v>24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49.5</v>
      </c>
      <c r="E67" s="23"/>
      <c r="F67" s="25"/>
      <c r="G67" s="26"/>
    </row>
    <row r="68" spans="1:7" x14ac:dyDescent="0.25">
      <c r="A68" s="9" t="s">
        <v>95</v>
      </c>
      <c r="B68" s="14" t="s">
        <v>96</v>
      </c>
      <c r="C68" s="10" t="s">
        <v>97</v>
      </c>
      <c r="D68" s="18">
        <v>819</v>
      </c>
      <c r="E68" s="10">
        <v>3221</v>
      </c>
      <c r="F68" s="9" t="s">
        <v>24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819</v>
      </c>
      <c r="E69" s="23"/>
      <c r="F69" s="25"/>
      <c r="G69" s="26"/>
    </row>
    <row r="70" spans="1:7" x14ac:dyDescent="0.25">
      <c r="A70" s="9" t="s">
        <v>98</v>
      </c>
      <c r="B70" s="14" t="s">
        <v>99</v>
      </c>
      <c r="C70" s="10" t="s">
        <v>21</v>
      </c>
      <c r="D70" s="18">
        <v>27.28</v>
      </c>
      <c r="E70" s="10">
        <v>3221</v>
      </c>
      <c r="F70" s="9" t="s">
        <v>24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27.28</v>
      </c>
      <c r="E71" s="23"/>
      <c r="F71" s="25"/>
      <c r="G71" s="26"/>
    </row>
    <row r="72" spans="1:7" x14ac:dyDescent="0.25">
      <c r="A72" s="9" t="s">
        <v>100</v>
      </c>
      <c r="B72" s="14" t="s">
        <v>101</v>
      </c>
      <c r="C72" s="10" t="s">
        <v>102</v>
      </c>
      <c r="D72" s="18">
        <v>1379.27</v>
      </c>
      <c r="E72" s="10">
        <v>3222</v>
      </c>
      <c r="F72" s="9" t="s">
        <v>45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1379.27</v>
      </c>
      <c r="E73" s="23"/>
      <c r="F73" s="25"/>
      <c r="G73" s="26"/>
    </row>
    <row r="74" spans="1:7" x14ac:dyDescent="0.25">
      <c r="A74" s="9" t="s">
        <v>103</v>
      </c>
      <c r="B74" s="14" t="s">
        <v>104</v>
      </c>
      <c r="C74" s="10" t="s">
        <v>105</v>
      </c>
      <c r="D74" s="18">
        <v>456.28</v>
      </c>
      <c r="E74" s="10">
        <v>3235</v>
      </c>
      <c r="F74" s="9" t="s">
        <v>106</v>
      </c>
      <c r="G74" s="27" t="s">
        <v>14</v>
      </c>
    </row>
    <row r="75" spans="1:7" x14ac:dyDescent="0.25">
      <c r="A75" s="9"/>
      <c r="B75" s="14"/>
      <c r="C75" s="10"/>
      <c r="D75" s="18">
        <v>793.21</v>
      </c>
      <c r="E75" s="10">
        <v>3238</v>
      </c>
      <c r="F75" s="9" t="s">
        <v>31</v>
      </c>
      <c r="G75" s="28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SUM(D74:D75)</f>
        <v>1249.49</v>
      </c>
      <c r="E76" s="23"/>
      <c r="F76" s="25"/>
      <c r="G76" s="26"/>
    </row>
    <row r="77" spans="1:7" x14ac:dyDescent="0.25">
      <c r="A77" s="9" t="s">
        <v>107</v>
      </c>
      <c r="B77" s="14" t="s">
        <v>108</v>
      </c>
      <c r="C77" s="10" t="s">
        <v>18</v>
      </c>
      <c r="D77" s="18">
        <v>1695</v>
      </c>
      <c r="E77" s="10">
        <v>3233</v>
      </c>
      <c r="F77" s="9" t="s">
        <v>67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1695</v>
      </c>
      <c r="E78" s="23"/>
      <c r="F78" s="25"/>
      <c r="G78" s="26"/>
    </row>
    <row r="79" spans="1:7" x14ac:dyDescent="0.25">
      <c r="A79" s="9" t="s">
        <v>109</v>
      </c>
      <c r="B79" s="14" t="s">
        <v>110</v>
      </c>
      <c r="C79" s="10" t="s">
        <v>111</v>
      </c>
      <c r="D79" s="18">
        <v>110</v>
      </c>
      <c r="E79" s="10">
        <v>3224</v>
      </c>
      <c r="F79" s="9" t="s">
        <v>112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110</v>
      </c>
      <c r="E80" s="23"/>
      <c r="F80" s="25"/>
      <c r="G80" s="26"/>
    </row>
    <row r="81" spans="1:7" x14ac:dyDescent="0.25">
      <c r="A81" s="9" t="s">
        <v>113</v>
      </c>
      <c r="B81" s="14" t="s">
        <v>114</v>
      </c>
      <c r="C81" s="10" t="s">
        <v>27</v>
      </c>
      <c r="D81" s="18">
        <v>2501.25</v>
      </c>
      <c r="E81" s="10">
        <v>4221</v>
      </c>
      <c r="F81" s="9" t="s">
        <v>115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2501.25</v>
      </c>
      <c r="E82" s="23"/>
      <c r="F82" s="25"/>
      <c r="G82" s="26"/>
    </row>
    <row r="83" spans="1:7" x14ac:dyDescent="0.25">
      <c r="A83" s="9" t="s">
        <v>116</v>
      </c>
      <c r="B83" s="14" t="s">
        <v>117</v>
      </c>
      <c r="C83" s="10" t="s">
        <v>27</v>
      </c>
      <c r="D83" s="18">
        <v>390</v>
      </c>
      <c r="E83" s="10">
        <v>3221</v>
      </c>
      <c r="F83" s="9" t="s">
        <v>24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390</v>
      </c>
      <c r="E84" s="23"/>
      <c r="F84" s="25"/>
      <c r="G84" s="26"/>
    </row>
    <row r="85" spans="1:7" x14ac:dyDescent="0.25">
      <c r="A85" s="9" t="s">
        <v>118</v>
      </c>
      <c r="B85" s="14" t="s">
        <v>119</v>
      </c>
      <c r="C85" s="10" t="s">
        <v>120</v>
      </c>
      <c r="D85" s="18">
        <v>131.25</v>
      </c>
      <c r="E85" s="10">
        <v>3221</v>
      </c>
      <c r="F85" s="9" t="s">
        <v>24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131.25</v>
      </c>
      <c r="E86" s="23"/>
      <c r="F86" s="25"/>
      <c r="G86" s="26"/>
    </row>
    <row r="87" spans="1:7" x14ac:dyDescent="0.25">
      <c r="A87" s="9" t="s">
        <v>121</v>
      </c>
      <c r="B87" s="14" t="s">
        <v>122</v>
      </c>
      <c r="C87" s="10" t="s">
        <v>123</v>
      </c>
      <c r="D87" s="18">
        <v>25.2</v>
      </c>
      <c r="E87" s="10">
        <v>3222</v>
      </c>
      <c r="F87" s="9" t="s">
        <v>45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25.2</v>
      </c>
      <c r="E88" s="23"/>
      <c r="F88" s="25"/>
      <c r="G88" s="26"/>
    </row>
    <row r="89" spans="1:7" x14ac:dyDescent="0.25">
      <c r="A89" s="9" t="s">
        <v>124</v>
      </c>
      <c r="B89" s="14" t="s">
        <v>125</v>
      </c>
      <c r="C89" s="10" t="s">
        <v>126</v>
      </c>
      <c r="D89" s="18">
        <v>608.75</v>
      </c>
      <c r="E89" s="10">
        <v>3299</v>
      </c>
      <c r="F89" s="9" t="s">
        <v>13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608.75</v>
      </c>
      <c r="E90" s="23"/>
      <c r="F90" s="25"/>
      <c r="G90" s="26"/>
    </row>
    <row r="91" spans="1:7" x14ac:dyDescent="0.25">
      <c r="A91" s="9" t="s">
        <v>127</v>
      </c>
      <c r="B91" s="14" t="s">
        <v>128</v>
      </c>
      <c r="C91" s="10" t="s">
        <v>18</v>
      </c>
      <c r="D91" s="18">
        <v>58</v>
      </c>
      <c r="E91" s="10">
        <v>3221</v>
      </c>
      <c r="F91" s="9" t="s">
        <v>24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58</v>
      </c>
      <c r="E92" s="23"/>
      <c r="F92" s="25"/>
      <c r="G92" s="26"/>
    </row>
    <row r="93" spans="1:7" x14ac:dyDescent="0.25">
      <c r="A93" s="9" t="s">
        <v>129</v>
      </c>
      <c r="B93" s="14" t="s">
        <v>130</v>
      </c>
      <c r="C93" s="10" t="s">
        <v>131</v>
      </c>
      <c r="D93" s="18">
        <v>816.24</v>
      </c>
      <c r="E93" s="10">
        <v>3222</v>
      </c>
      <c r="F93" s="9" t="s">
        <v>45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816.24</v>
      </c>
      <c r="E94" s="23"/>
      <c r="F94" s="25"/>
      <c r="G94" s="26"/>
    </row>
    <row r="95" spans="1:7" x14ac:dyDescent="0.25">
      <c r="A95" s="9" t="s">
        <v>132</v>
      </c>
      <c r="B95" s="14" t="s">
        <v>133</v>
      </c>
      <c r="C95" s="10" t="s">
        <v>21</v>
      </c>
      <c r="D95" s="18">
        <v>52.48</v>
      </c>
      <c r="E95" s="10">
        <v>3299</v>
      </c>
      <c r="F95" s="9" t="s">
        <v>13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52.48</v>
      </c>
      <c r="E96" s="23"/>
      <c r="F96" s="25"/>
      <c r="G96" s="26"/>
    </row>
    <row r="97" spans="1:7" x14ac:dyDescent="0.25">
      <c r="A97" s="9" t="s">
        <v>134</v>
      </c>
      <c r="B97" s="14" t="s">
        <v>135</v>
      </c>
      <c r="C97" s="10" t="s">
        <v>27</v>
      </c>
      <c r="D97" s="18">
        <v>107.11</v>
      </c>
      <c r="E97" s="10">
        <v>3431</v>
      </c>
      <c r="F97" s="9" t="s">
        <v>136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107.11</v>
      </c>
      <c r="E98" s="23"/>
      <c r="F98" s="25"/>
      <c r="G98" s="26"/>
    </row>
    <row r="99" spans="1:7" x14ac:dyDescent="0.25">
      <c r="A99" s="9" t="s">
        <v>137</v>
      </c>
      <c r="B99" s="14" t="s">
        <v>138</v>
      </c>
      <c r="C99" s="10" t="s">
        <v>139</v>
      </c>
      <c r="D99" s="18">
        <v>185.62</v>
      </c>
      <c r="E99" s="10">
        <v>3222</v>
      </c>
      <c r="F99" s="9" t="s">
        <v>45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185.62</v>
      </c>
      <c r="E100" s="23"/>
      <c r="F100" s="25"/>
      <c r="G100" s="26"/>
    </row>
    <row r="101" spans="1:7" x14ac:dyDescent="0.25">
      <c r="A101" s="9" t="s">
        <v>140</v>
      </c>
      <c r="B101" s="14" t="s">
        <v>141</v>
      </c>
      <c r="C101" s="10" t="s">
        <v>12</v>
      </c>
      <c r="D101" s="18">
        <v>81</v>
      </c>
      <c r="E101" s="10">
        <v>3299</v>
      </c>
      <c r="F101" s="9" t="s">
        <v>13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81</v>
      </c>
      <c r="E102" s="23"/>
      <c r="F102" s="25"/>
      <c r="G102" s="26"/>
    </row>
    <row r="103" spans="1:7" x14ac:dyDescent="0.25">
      <c r="A103" s="9" t="s">
        <v>142</v>
      </c>
      <c r="B103" s="14" t="s">
        <v>143</v>
      </c>
      <c r="C103" s="10" t="s">
        <v>144</v>
      </c>
      <c r="D103" s="18">
        <v>88.2</v>
      </c>
      <c r="E103" s="10">
        <v>3222</v>
      </c>
      <c r="F103" s="9" t="s">
        <v>45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88.2</v>
      </c>
      <c r="E104" s="23"/>
      <c r="F104" s="25"/>
      <c r="G104" s="26"/>
    </row>
    <row r="105" spans="1:7" x14ac:dyDescent="0.25">
      <c r="A105" s="9" t="s">
        <v>145</v>
      </c>
      <c r="B105" s="14" t="s">
        <v>146</v>
      </c>
      <c r="C105" s="10" t="s">
        <v>21</v>
      </c>
      <c r="D105" s="18">
        <v>62.5</v>
      </c>
      <c r="E105" s="10">
        <v>3299</v>
      </c>
      <c r="F105" s="9" t="s">
        <v>13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62.5</v>
      </c>
      <c r="E106" s="23"/>
      <c r="F106" s="25"/>
      <c r="G106" s="26"/>
    </row>
    <row r="107" spans="1:7" x14ac:dyDescent="0.25">
      <c r="A107" s="9" t="s">
        <v>147</v>
      </c>
      <c r="B107" s="14" t="s">
        <v>148</v>
      </c>
      <c r="C107" s="10" t="s">
        <v>21</v>
      </c>
      <c r="D107" s="18">
        <v>667</v>
      </c>
      <c r="E107" s="10">
        <v>3299</v>
      </c>
      <c r="F107" s="9" t="s">
        <v>13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667</v>
      </c>
      <c r="E108" s="23"/>
      <c r="F108" s="25"/>
      <c r="G108" s="26"/>
    </row>
    <row r="109" spans="1:7" x14ac:dyDescent="0.25">
      <c r="A109" s="9" t="s">
        <v>149</v>
      </c>
      <c r="B109" s="14" t="s">
        <v>150</v>
      </c>
      <c r="C109" s="10" t="s">
        <v>21</v>
      </c>
      <c r="D109" s="18">
        <v>982</v>
      </c>
      <c r="E109" s="10">
        <v>3222</v>
      </c>
      <c r="F109" s="9" t="s">
        <v>45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982</v>
      </c>
      <c r="E110" s="23"/>
      <c r="F110" s="25"/>
      <c r="G110" s="26"/>
    </row>
    <row r="111" spans="1:7" x14ac:dyDescent="0.25">
      <c r="A111" s="9" t="s">
        <v>151</v>
      </c>
      <c r="B111" s="14" t="s">
        <v>152</v>
      </c>
      <c r="C111" s="10" t="s">
        <v>18</v>
      </c>
      <c r="D111" s="18">
        <v>1446.1</v>
      </c>
      <c r="E111" s="10">
        <v>3222</v>
      </c>
      <c r="F111" s="9" t="s">
        <v>45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1446.1</v>
      </c>
      <c r="E112" s="23"/>
      <c r="F112" s="25"/>
      <c r="G112" s="26"/>
    </row>
    <row r="113" spans="1:7" x14ac:dyDescent="0.25">
      <c r="A113" s="9" t="s">
        <v>153</v>
      </c>
      <c r="B113" s="14" t="s">
        <v>154</v>
      </c>
      <c r="C113" s="10" t="s">
        <v>155</v>
      </c>
      <c r="D113" s="18">
        <v>1325.9</v>
      </c>
      <c r="E113" s="10">
        <v>3299</v>
      </c>
      <c r="F113" s="9" t="s">
        <v>13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1325.9</v>
      </c>
      <c r="E114" s="23"/>
      <c r="F114" s="25"/>
      <c r="G114" s="26"/>
    </row>
    <row r="115" spans="1:7" x14ac:dyDescent="0.25">
      <c r="A115" s="9" t="s">
        <v>156</v>
      </c>
      <c r="B115" s="14" t="s">
        <v>157</v>
      </c>
      <c r="C115" s="10" t="s">
        <v>102</v>
      </c>
      <c r="D115" s="18">
        <v>1752.39</v>
      </c>
      <c r="E115" s="10">
        <v>3222</v>
      </c>
      <c r="F115" s="9" t="s">
        <v>45</v>
      </c>
      <c r="G115" s="27" t="s">
        <v>14</v>
      </c>
    </row>
    <row r="116" spans="1:7" ht="27" customHeight="1" thickBot="1" x14ac:dyDescent="0.3">
      <c r="A116" s="21" t="s">
        <v>15</v>
      </c>
      <c r="B116" s="22"/>
      <c r="C116" s="23"/>
      <c r="D116" s="24">
        <f>SUM(D115:D115)</f>
        <v>1752.39</v>
      </c>
      <c r="E116" s="23"/>
      <c r="F116" s="25"/>
      <c r="G116" s="26"/>
    </row>
    <row r="117" spans="1:7" x14ac:dyDescent="0.25">
      <c r="A117" s="9" t="s">
        <v>158</v>
      </c>
      <c r="B117" s="14" t="s">
        <v>27</v>
      </c>
      <c r="C117" s="10" t="s">
        <v>18</v>
      </c>
      <c r="D117" s="18">
        <v>88.6</v>
      </c>
      <c r="E117" s="10">
        <v>3223</v>
      </c>
      <c r="F117" s="9" t="s">
        <v>37</v>
      </c>
      <c r="G117" s="27" t="s">
        <v>14</v>
      </c>
    </row>
    <row r="118" spans="1:7" ht="27" customHeight="1" thickBot="1" x14ac:dyDescent="0.3">
      <c r="A118" s="21" t="s">
        <v>15</v>
      </c>
      <c r="B118" s="22"/>
      <c r="C118" s="23"/>
      <c r="D118" s="24">
        <f>SUM(D117:D117)</f>
        <v>88.6</v>
      </c>
      <c r="E118" s="23"/>
      <c r="F118" s="25"/>
      <c r="G118" s="26"/>
    </row>
    <row r="119" spans="1:7" x14ac:dyDescent="0.25">
      <c r="A119" s="9"/>
      <c r="B119" s="14"/>
      <c r="C119" s="10"/>
      <c r="D119" s="18">
        <v>147557.79</v>
      </c>
      <c r="E119" s="10">
        <v>3111</v>
      </c>
      <c r="F119" s="9" t="s">
        <v>159</v>
      </c>
      <c r="G119" s="28" t="s">
        <v>14</v>
      </c>
    </row>
    <row r="120" spans="1:7" x14ac:dyDescent="0.25">
      <c r="A120" s="9"/>
      <c r="B120" s="14"/>
      <c r="C120" s="10"/>
      <c r="D120" s="18">
        <v>231.19</v>
      </c>
      <c r="E120" s="10">
        <v>3113</v>
      </c>
      <c r="F120" s="9" t="s">
        <v>160</v>
      </c>
      <c r="G120" s="28" t="s">
        <v>14</v>
      </c>
    </row>
    <row r="121" spans="1:7" x14ac:dyDescent="0.25">
      <c r="A121" s="9"/>
      <c r="B121" s="14"/>
      <c r="C121" s="10"/>
      <c r="D121" s="18">
        <v>1558.51</v>
      </c>
      <c r="E121" s="10">
        <v>3114</v>
      </c>
      <c r="F121" s="9" t="s">
        <v>161</v>
      </c>
      <c r="G121" s="28" t="s">
        <v>14</v>
      </c>
    </row>
    <row r="122" spans="1:7" x14ac:dyDescent="0.25">
      <c r="A122" s="9"/>
      <c r="B122" s="14"/>
      <c r="C122" s="10"/>
      <c r="D122" s="18">
        <v>24000</v>
      </c>
      <c r="E122" s="10">
        <v>3121</v>
      </c>
      <c r="F122" s="9" t="s">
        <v>162</v>
      </c>
      <c r="G122" s="28" t="s">
        <v>14</v>
      </c>
    </row>
    <row r="123" spans="1:7" x14ac:dyDescent="0.25">
      <c r="A123" s="9"/>
      <c r="B123" s="14"/>
      <c r="C123" s="10"/>
      <c r="D123" s="18">
        <v>24642.35</v>
      </c>
      <c r="E123" s="10">
        <v>3132</v>
      </c>
      <c r="F123" s="9" t="s">
        <v>163</v>
      </c>
      <c r="G123" s="28" t="s">
        <v>14</v>
      </c>
    </row>
    <row r="124" spans="1:7" x14ac:dyDescent="0.25">
      <c r="A124" s="9"/>
      <c r="B124" s="14"/>
      <c r="C124" s="10"/>
      <c r="D124" s="18">
        <v>3775.87</v>
      </c>
      <c r="E124" s="10">
        <v>3212</v>
      </c>
      <c r="F124" s="9" t="s">
        <v>164</v>
      </c>
      <c r="G124" s="28" t="s">
        <v>14</v>
      </c>
    </row>
    <row r="125" spans="1:7" x14ac:dyDescent="0.25">
      <c r="A125" s="9"/>
      <c r="B125" s="14"/>
      <c r="C125" s="10"/>
      <c r="D125" s="18">
        <v>647.98</v>
      </c>
      <c r="E125" s="10">
        <v>3213</v>
      </c>
      <c r="F125" s="9" t="s">
        <v>165</v>
      </c>
      <c r="G125" s="28" t="s">
        <v>14</v>
      </c>
    </row>
    <row r="126" spans="1:7" x14ac:dyDescent="0.25">
      <c r="A126" s="9"/>
      <c r="B126" s="14"/>
      <c r="C126" s="10"/>
      <c r="D126" s="18">
        <v>135</v>
      </c>
      <c r="E126" s="10">
        <v>3214</v>
      </c>
      <c r="F126" s="9" t="s">
        <v>166</v>
      </c>
      <c r="G126" s="28" t="s">
        <v>14</v>
      </c>
    </row>
    <row r="127" spans="1:7" x14ac:dyDescent="0.25">
      <c r="A127" s="9"/>
      <c r="B127" s="14"/>
      <c r="C127" s="10"/>
      <c r="D127" s="18">
        <v>164.49</v>
      </c>
      <c r="E127" s="10">
        <v>3237</v>
      </c>
      <c r="F127" s="9" t="s">
        <v>167</v>
      </c>
      <c r="G127" s="28" t="s">
        <v>14</v>
      </c>
    </row>
    <row r="128" spans="1:7" x14ac:dyDescent="0.25">
      <c r="A128" s="9"/>
      <c r="B128" s="14"/>
      <c r="C128" s="10"/>
      <c r="D128" s="18">
        <v>687.61</v>
      </c>
      <c r="E128" s="10">
        <v>3291</v>
      </c>
      <c r="F128" s="9" t="s">
        <v>168</v>
      </c>
      <c r="G128" s="28" t="s">
        <v>14</v>
      </c>
    </row>
    <row r="129" spans="1:7" x14ac:dyDescent="0.25">
      <c r="A129" s="9"/>
      <c r="B129" s="14"/>
      <c r="C129" s="10"/>
      <c r="D129" s="18">
        <v>388</v>
      </c>
      <c r="E129" s="10">
        <v>3295</v>
      </c>
      <c r="F129" s="9" t="s">
        <v>169</v>
      </c>
      <c r="G129" s="28" t="s">
        <v>14</v>
      </c>
    </row>
    <row r="130" spans="1:7" x14ac:dyDescent="0.25">
      <c r="A130" s="9"/>
      <c r="B130" s="14"/>
      <c r="C130" s="10"/>
      <c r="D130" s="18">
        <v>412</v>
      </c>
      <c r="E130" s="10">
        <v>3299</v>
      </c>
      <c r="F130" s="9" t="s">
        <v>13</v>
      </c>
      <c r="G130" s="28" t="s">
        <v>14</v>
      </c>
    </row>
    <row r="131" spans="1:7" x14ac:dyDescent="0.25">
      <c r="A131" s="9"/>
      <c r="B131" s="14"/>
      <c r="C131" s="10"/>
      <c r="D131" s="18">
        <v>953.75</v>
      </c>
      <c r="E131" s="10">
        <v>3299</v>
      </c>
      <c r="F131" s="9" t="s">
        <v>13</v>
      </c>
      <c r="G131" s="28" t="s">
        <v>14</v>
      </c>
    </row>
    <row r="132" spans="1:7" ht="21" customHeight="1" thickBot="1" x14ac:dyDescent="0.3">
      <c r="A132" s="21" t="s">
        <v>15</v>
      </c>
      <c r="B132" s="22"/>
      <c r="C132" s="23"/>
      <c r="D132" s="24">
        <f>SUM(D119:D131)</f>
        <v>205154.54</v>
      </c>
      <c r="E132" s="23"/>
      <c r="F132" s="25"/>
      <c r="G132" s="26"/>
    </row>
    <row r="133" spans="1:7" ht="15.75" thickBot="1" x14ac:dyDescent="0.3">
      <c r="A133" s="29" t="s">
        <v>170</v>
      </c>
      <c r="B133" s="30"/>
      <c r="C133" s="31"/>
      <c r="D133" s="32">
        <f>SUM(D8,D10,D12,D14,D16,D18,D20,D22,D24,D26,D28,D30,D32,D34,D36,D38,D40,D42,D44,D46,D48,D50,D53,D55,D57,D59,D61,D63,D65,D67,D69,D71,D73,D76,D78,D80,D82,D84,D86,D88,D90,D92,D94,D96,D98,D100,D102,D104,D106,D108,D110,D112,D114,D116,D118,D132)</f>
        <v>238264.45</v>
      </c>
      <c r="E133" s="31"/>
      <c r="F133" s="33"/>
      <c r="G133" s="34"/>
    </row>
    <row r="134" spans="1:7" x14ac:dyDescent="0.25">
      <c r="A134" s="9"/>
      <c r="B134" s="14"/>
      <c r="C134" s="10"/>
      <c r="D134" s="18"/>
      <c r="E134" s="10"/>
      <c r="F134" s="9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2026-07-15T08:56:19Z</dcterms:modified>
</cp:coreProperties>
</file>